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<sst xmlns="http://schemas.openxmlformats.org/spreadsheetml/2006/main" count="825" uniqueCount="425">
  <si>
    <t>КОДЫ</t>
  </si>
  <si>
    <t xml:space="preserve">            Дата</t>
  </si>
  <si>
    <t xml:space="preserve">          по ОКПО</t>
  </si>
  <si>
    <t xml:space="preserve">        по ОКАТО</t>
  </si>
  <si>
    <t xml:space="preserve">Единица измерения:  руб </t>
  </si>
  <si>
    <t>383</t>
  </si>
  <si>
    <t>Код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</si>
  <si>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</si>
  <si>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</si>
  <si>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</si>
  <si>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</si>
  <si>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</si>
  <si>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</si>
  <si>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</si>
  <si>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</si>
  <si>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</si>
  <si>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>010</t>
  </si>
  <si>
    <t>х</t>
  </si>
  <si>
    <t>в том числе:</t>
  </si>
  <si>
    <t>200</t>
  </si>
  <si>
    <t>500</t>
  </si>
  <si>
    <t xml:space="preserve">    в том числе:</t>
  </si>
  <si>
    <t>520</t>
  </si>
  <si>
    <t xml:space="preserve">     из них:</t>
  </si>
  <si>
    <t>620</t>
  </si>
  <si>
    <t xml:space="preserve">       из них: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</si>
  <si>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</si>
  <si>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</si>
  <si>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</si>
  <si>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</si>
  <si>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</si>
  <si>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</si>
  <si>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</si>
  <si>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</si>
  <si>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</si>
  <si>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</si>
  <si>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</si>
  <si>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 xml:space="preserve">Глава по БК </t>
  </si>
  <si>
    <t>Наименование финансового органа</t>
  </si>
  <si>
    <t>Наименование публично-правового образования</t>
  </si>
  <si>
    <t xml:space="preserve">Код дохода по бюджетной классификации </t>
  </si>
  <si>
    <t>0503117</t>
  </si>
  <si>
    <t>ОТЧЕТ ОБ ИСПОЛНЕНИИ БЮДЖЕТА</t>
  </si>
  <si>
    <t xml:space="preserve">Периодичность:  месячная </t>
  </si>
  <si>
    <t xml:space="preserve">Утвержденные бюджетные назначения </t>
  </si>
  <si>
    <t xml:space="preserve">Доходы бюджета - всего </t>
  </si>
  <si>
    <t xml:space="preserve">Форма 0503117 с. 2 </t>
  </si>
  <si>
    <t xml:space="preserve">1. Доходы бюджета </t>
  </si>
  <si>
    <t xml:space="preserve">2. Расходы бюджета </t>
  </si>
  <si>
    <t>Утвержденные бюджетные назначения</t>
  </si>
  <si>
    <t xml:space="preserve">Расходы бюджета - всего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</si>
  <si>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</si>
  <si>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</si>
  <si>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</si>
  <si>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</si>
  <si>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</si>
  <si>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 xml:space="preserve">источники внутреннего финансирования бюджета </t>
  </si>
  <si>
    <t xml:space="preserve">источники внешнего финансирования бюджета </t>
  </si>
  <si>
    <t xml:space="preserve">Форма по ОКУД </t>
  </si>
  <si>
    <t>Код расхода по бюджетной классификации</t>
  </si>
  <si>
    <t>"__" _____________  20__  г.</t>
  </si>
  <si>
    <t>04228102</t>
  </si>
  <si>
    <t>951</t>
  </si>
  <si>
    <t>60247866000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</si>
  <si>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</si>
  <si>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</si>
  <si>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</si>
  <si>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</si>
  <si>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</si>
  <si>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</si>
  <si>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</si>
  <si>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</si>
  <si>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</si>
  <si>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</si>
  <si>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</si>
  <si>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</si>
  <si>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</si>
  <si>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</si>
  <si>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</si>
  <si>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</si>
  <si>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</si>
  <si>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</si>
  <si>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</si>
  <si>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</si>
  <si>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</si>
  <si>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</si>
  <si>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</si>
  <si>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ПРОЧИЕ НЕНАЛОГОВЫЕ ДОХОДЫ</t>
  </si>
  <si>
    <t> Прочие неналоговые доходы</t>
  </si>
  <si>
    <t> Прочие неналоговые доходы бюджетов поселений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</si>
  <si>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</si>
  <si>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</si>
  <si>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</si>
  <si>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</si>
  <si>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</si>
  <si>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</si>
  <si>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</si>
  <si>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</si>
  <si>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</si>
  <si>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</si>
  <si>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</si>
  <si>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</si>
  <si>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</si>
  <si>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</si>
  <si>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</si>
  <si>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</si>
  <si>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</si>
  <si>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</si>
  <si>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</si>
  <si>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182 1 01 02020 01 3000 110</t>
  </si>
  <si>
    <t>182 1 01 02021 01 0000 110</t>
  </si>
  <si>
    <t>182 1 05 00000 00 0000 000</t>
  </si>
  <si>
    <t>182 1 05 01000 00 0000 110</t>
  </si>
  <si>
    <t>182 1 05 01010 01 0000 110</t>
  </si>
  <si>
    <t>182 1 05 01011 01 0000 110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</si>
  <si>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</si>
  <si>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</si>
  <si>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</si>
  <si>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</si>
  <si>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</si>
  <si>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</si>
  <si>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</si>
  <si>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</si>
  <si>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</si>
  <si>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</si>
  <si>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</si>
  <si>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</si>
  <si>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</si>
  <si>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</si>
  <si>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</si>
  <si>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</si>
  <si>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</si>
  <si>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</si>
  <si>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</si>
  <si>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</si>
  <si>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</si>
  <si>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</si>
  <si>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</si>
  <si>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</si>
  <si>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</si>
  <si>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</si>
  <si>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</si>
  <si>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951 1 17 00000 00 0000 000</t>
  </si>
  <si>
    <t>951 1 17 05000 00 0000 180</t>
  </si>
  <si>
    <t>951 1 17 05050 10 0000 180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</si>
  <si>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</si>
  <si>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</si>
  <si>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</si>
  <si>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</si>
  <si>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</si>
  <si>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</si>
  <si>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</si>
  <si>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</si>
  <si>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</si>
  <si>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</si>
  <si>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</si>
  <si>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</si>
  <si>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</si>
  <si>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</si>
  <si>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</si>
  <si>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</si>
  <si>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Центральный аппарат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</si>
  <si>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</si>
  <si>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</si>
  <si>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</si>
  <si>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</si>
  <si>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</si>
  <si>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</si>
  <si>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</si>
  <si>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</si>
  <si>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</si>
  <si>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</si>
  <si>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</si>
  <si>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Прочие работы, услуги</t>
  </si>
  <si>
    <t> Прочая закупка товаров, работ и услуг для государственных (муниципальных) нужд</t>
  </si>
  <si>
    <t> Транспортные услуги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</si>
  <si>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</si>
  <si>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</si>
  <si>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</si>
  <si>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</si>
  <si>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</si>
  <si>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</si>
  <si>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</si>
  <si>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</si>
  <si>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Обеспечение проведения выборов и референдумов</t>
  </si>
  <si>
    <t> </t>
  </si>
  <si>
    <t> Проведение выборов в законодательные (представительные) органы государственной власти субъектов Российской Федерации</t>
  </si>
  <si>
    <t> Специальные расходы</t>
  </si>
  <si>
    <t> Другие общегосударственные вопросы</t>
  </si>
  <si>
    <t> Целевые программы муниципальных образований</t>
  </si>
  <si>
    <t> Муниципальная долгосрочная целевая программа "Социальная поддержка и социальное обслуживание граждан Ремонтненского района на 2010-2014 годы"</t>
  </si>
  <si>
    <t> Подпрограмма "Социальная поддержка населения"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</si>
  <si>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</si>
  <si>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</si>
  <si>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</si>
  <si>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</si>
  <si>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экономика</t>
  </si>
  <si>
    <t>  Дорожное хозяйство (дорожные фонды)</t>
  </si>
  <si>
    <t> Районная долгосрочная целевая программа "Развитие сети автомобильных дорог общего пользования в Ремонтненском районе Ростовской области на 2010-2014 годы"</t>
  </si>
  <si>
    <t> Работы, услуги по содержанию имущества</t>
  </si>
  <si>
    <t> Жилищно-коммунальное хозяйство</t>
  </si>
  <si>
    <t> Коммунальное хозяйство</t>
  </si>
  <si>
    <t> Региональные целевые программы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</si>
  <si>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</si>
  <si>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Подпрограмма «Социальное развитие села в Ростовской области на 2010-2014 годы»</t>
  </si>
  <si>
    <t> Субсидии на софинансирование объектов капитального строительства муниципальной собственности</t>
  </si>
  <si>
    <t> Благоустройство</t>
  </si>
  <si>
    <t> Муниципальная долгосрочная целевая программа "Благоустройство Ремонтненского района на 2012-2014 годы"</t>
  </si>
  <si>
    <t> Подпрограмма "Мероприятия по организации уличного освещения в границах поселений"</t>
  </si>
  <si>
    <t> Подпрограмма "Мероприятия по организации и содержанию мест захоронения на территории поселения"</t>
  </si>
  <si>
    <t> Подпрограмма "Мероприятия по благоусторойству поселений"</t>
  </si>
  <si>
    <t> Культура, кинематография</t>
  </si>
  <si>
    <t> Культура</t>
  </si>
  <si>
    <t> Областная долгосрочная целевая программа «Культура Дона (2010-2014 годы)»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</si>
  <si>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</si>
  <si>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 Муниципальная долгосрочная целевая программа "Сохранение и развитие культуры и искусства Ремонтненского района на 2010-2014 годы"</t>
  </si>
  <si>
    <t> Подпрограмма "Организация библиотечного обслуживания населения, комплектование и обеспечение сохранности библиотечных фондов библиотек"</t>
  </si>
  <si>
    <t> Арендная плата за пользование имуществом</t>
  </si>
  <si>
    <t> Подпрограмма "Создание условий для обеспечения населения услугами по организации досуга и услугами учреждений культуры"</t>
  </si>
  <si>
    <t> Социальная политика</t>
  </si>
  <si>
    <t> Пенсионное обеспечение</t>
  </si>
  <si>
    <t> Пенсии, выплачиваемые организациями сектора государственного управления</t>
  </si>
  <si>
    <t>951 0100 0000000 000 000</t>
  </si>
  <si>
    <t>951 0102 0000000 000 000</t>
  </si>
  <si>
    <t>951 0102 0020000 000 000</t>
  </si>
  <si>
    <t>951 0102 0020400 000 000</t>
  </si>
  <si>
    <t>951 0102 0020400 121 000</t>
  </si>
  <si>
    <t>951 0102 0020400 121 200</t>
  </si>
  <si>
    <t>951 0102 0020400 121 210</t>
  </si>
  <si>
    <t>951 0102 0020400 121 211</t>
  </si>
  <si>
    <t>951 0102 0020400 121 213</t>
  </si>
  <si>
    <t>951 0102 0020400 122 000</t>
  </si>
  <si>
    <t>951 0102 0020400 122 200</t>
  </si>
  <si>
    <t>951 0102 0020400 122 210</t>
  </si>
  <si>
    <t>951 0102 0020400 122 212</t>
  </si>
  <si>
    <t>951 0102 0020400 242 000</t>
  </si>
  <si>
    <t>951 0102 0020400 242 200</t>
  </si>
  <si>
    <t>951 0102 0020400 242 220</t>
  </si>
  <si>
    <t>951 0102 0020400 242 221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</si>
  <si>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</si>
  <si>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</si>
  <si>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</si>
  <si>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</si>
  <si>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</si>
  <si>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</si>
  <si>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</si>
  <si>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</si>
  <si>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</si>
  <si>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</si>
  <si>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</si>
  <si>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</si>
  <si>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</si>
  <si>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</si>
  <si>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</si>
  <si>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</si>
  <si>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</si>
  <si>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</si>
  <si>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</si>
  <si>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</si>
  <si>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</si>
  <si>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</si>
  <si>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</si>
  <si>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</si>
  <si>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</si>
  <si>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</si>
  <si>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</si>
  <si>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</si>
  <si>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</si>
  <si>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</si>
  <si>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</si>
  <si>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</si>
  <si>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</si>
  <si>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</si>
  <si>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</si>
  <si>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</si>
  <si>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</si>
  <si>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951 0107 0000000 000 000</t>
  </si>
  <si>
    <t>951 0107 0200000 000 000</t>
  </si>
  <si>
    <t>951 0107 0200700 000 000</t>
  </si>
  <si>
    <t>951 0107 0200700 880 000</t>
  </si>
  <si>
    <t>951 0107 0200700 880 200</t>
  </si>
  <si>
    <t>951 0107 0200700 880 290</t>
  </si>
  <si>
    <t>951 0113 0000000 000 000</t>
  </si>
  <si>
    <t>951 0113 7950000 000 000</t>
  </si>
  <si>
    <t>951 0113 7950100 000 000</t>
  </si>
  <si>
    <t>951 0113 7950101 000 000</t>
  </si>
  <si>
    <t>951 0113 7950101 244 000</t>
  </si>
  <si>
    <t>951 0113 7950101 244 200</t>
  </si>
  <si>
    <t>951 0113 7950101 244 290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</si>
  <si>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</si>
  <si>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</si>
  <si>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</si>
  <si>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</si>
  <si>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</si>
  <si>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</si>
  <si>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</si>
  <si>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</si>
  <si>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</si>
  <si>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951 0400 0000000 000 000</t>
  </si>
  <si>
    <t>951 0409 0000000 000 000</t>
  </si>
  <si>
    <t>951 0409 7950000 000 000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</si>
  <si>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</si>
  <si>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</si>
  <si>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</si>
  <si>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</si>
  <si>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</si>
  <si>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951 0500 0000000 000 000</t>
  </si>
  <si>
    <t>951 0502 0000000 000 000</t>
  </si>
  <si>
    <t>951 0502 5220000 000 000</t>
  </si>
  <si>
    <t>951 0502 5222900 000 000</t>
  </si>
  <si>
    <t>951 0502 5222908 000 000</t>
  </si>
  <si>
    <t>951 0502 5222908 523 000</t>
  </si>
  <si>
    <t>951 0502 5222908 523 200</t>
  </si>
  <si>
    <t>951 0502 5222908 523 220</t>
  </si>
  <si>
    <t>951 0502 5222908 523 226</t>
  </si>
  <si>
    <t>951 0503 0000000 000 000</t>
  </si>
  <si>
    <t>951 0503 7950000 000 000</t>
  </si>
  <si>
    <t>951 0503 7951200 000 000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</si>
  <si>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</si>
  <si>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</si>
  <si>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</si>
  <si>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</si>
  <si>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</si>
  <si>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951 0503 7951201 244 225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</si>
  <si>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</si>
  <si>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</si>
  <si>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</si>
  <si>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</si>
  <si>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</si>
  <si>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951 0503 7951204 000 000</t>
  </si>
  <si>
    <t>951 0503 7951204 244 000</t>
  </si>
  <si>
    <t>951 0503 7951204 244 200</t>
  </si>
  <si>
    <t>951 0503 7951204 244 220</t>
  </si>
  <si>
    <t>951 0503 7951204 244 226</t>
  </si>
  <si>
    <t>951 0800 0000000 000 000</t>
  </si>
  <si>
    <t>951 0801 0000000 000 000</t>
  </si>
  <si>
    <t>951 0801 5220000 000 000</t>
  </si>
  <si>
    <t>951 0801 5220900 000 000</t>
  </si>
  <si>
    <t>951 0801 5220900 411 000</t>
  </si>
  <si>
    <t>951 0801 5220900 411 200</t>
  </si>
  <si>
    <t>951 0801 5220900 411 220</t>
  </si>
  <si>
    <t>951 0801 5220900 411 225</t>
  </si>
  <si>
    <t>951 0801 7950000 000 000</t>
  </si>
  <si>
    <t>951 0801 7950400 000 000</t>
  </si>
  <si>
    <t>951 0801 7950401 000 000</t>
  </si>
  <si>
    <t>951 0801 7950401 111 000</t>
  </si>
  <si>
    <t>951 0801 7950401 111 200</t>
  </si>
  <si>
    <t>951 0801 7950401 111 210</t>
  </si>
  <si>
    <t>951 0801 7950401 111 211</t>
  </si>
  <si>
    <t>951 0801 7950401 111 213</t>
  </si>
  <si>
    <t>951 0801 7950401 242 000</t>
  </si>
  <si>
    <t>951 0801 7950401 242 200</t>
  </si>
  <si>
    <t>951 0801 7950401 242 220</t>
  </si>
  <si>
    <t>951 0801 7950401 242 221</t>
  </si>
  <si>
    <t>951 0801 7950401 244 000</t>
  </si>
  <si>
    <t>951 0801 7950401 244 200</t>
  </si>
  <si>
    <t>951 0801 7950401 244 220</t>
  </si>
  <si>
    <t>951 0801 7950401 244 222</t>
  </si>
  <si>
    <t>951 0801 7950401 244 223</t>
  </si>
  <si>
    <t>951 0801 7950401 244 224</t>
  </si>
  <si>
    <t>951 0801 7950401 244 226</t>
  </si>
  <si>
    <t>951 0801 7950401 244 300</t>
  </si>
  <si>
    <t>951 0801 7950401 244 340</t>
  </si>
  <si>
    <t>951 0801 7950401 852 000</t>
  </si>
  <si>
    <t>951 0801 7950401 852 200</t>
  </si>
  <si>
    <t>951 0801 7950401 852 290</t>
  </si>
  <si>
    <t>951 0801 7950402 000 000</t>
  </si>
  <si>
    <t>951 0801 7950402 111 000</t>
  </si>
  <si>
    <t>951 0801 7950402 111 200</t>
  </si>
  <si>
    <t>951 0801 7950402 111 210</t>
  </si>
  <si>
    <t>951 0801 7950402 111 211</t>
  </si>
  <si>
    <t>951 0801 7950402 111 213</t>
  </si>
  <si>
    <t>951 0801 7950402 242 000</t>
  </si>
  <si>
    <t>951 0801 7950402 242 200</t>
  </si>
  <si>
    <t>951 0801 7950402 242 220</t>
  </si>
  <si>
    <t>951 0801 7950402 242 221</t>
  </si>
  <si>
    <t>951 0801 7950402 244 000</t>
  </si>
  <si>
    <t>951 0801 7950402 244 200</t>
  </si>
  <si>
    <t>951 0801 7950402 244 220</t>
  </si>
  <si>
    <t>951 0801 7950402 244 223</t>
  </si>
  <si>
    <t>951 0801 7950402 244 226</t>
  </si>
  <si>
    <t>951 0801 7950402 244 300</t>
  </si>
  <si>
    <t>951 0801 7950402 244 340</t>
  </si>
  <si>
    <t>951 0801 7950402 851 000</t>
  </si>
  <si>
    <t>951 0801 7950402 851 200</t>
  </si>
  <si>
    <t>951 0801 7950402 851 290</t>
  </si>
  <si>
    <t>951 0801 7950402 852 000</t>
  </si>
  <si>
    <t>951 0801 7950402 852 200</t>
  </si>
  <si>
    <t>951 0801 7950402 852 290</t>
  </si>
  <si>
    <t>951 1000 0000000 000 000</t>
  </si>
  <si>
    <t>951 1001 0000000 000 000</t>
  </si>
  <si>
    <t>951 1001 7950000 000 000</t>
  </si>
  <si>
    <t>951 1001 7950100 000 000</t>
  </si>
  <si>
    <t>951 1001 7950100 312 000</t>
  </si>
  <si>
    <t>951 1001 7950100 312 200</t>
  </si>
  <si>
    <t>951 1001 7950100 312 290</t>
  </si>
  <si>
    <t>Глава поселения</t>
  </si>
  <si>
    <t>Прядко В.Г.</t>
  </si>
  <si>
    <t>Лубяницкий С.М.</t>
  </si>
  <si>
    <t>Лемешко Т.Н.</t>
  </si>
  <si>
    <t>Администрация Подгорненского сельского поселения Ремонтненского района Ростовской области</t>
  </si>
  <si>
    <t>Бюджет Подгорненского сельского поселения Ремонтненского района</t>
  </si>
  <si>
    <t>0,00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</si>
  <si>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</si>
  <si>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</si>
  <si>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</si>
  <si>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</si>
  <si>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</si>
  <si>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</si>
  <si>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</si>
  <si>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</si>
  <si>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</si>
  <si>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</si>
  <si>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</si>
  <si>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</si>
  <si>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</si>
  <si>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</si>
  <si>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</si>
  <si>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                     на  1 февраля  2012 г.</t>
  </si>
  <si>
    <t>01.02.2012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</si>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</sst>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#,##0.00_ ;\-#,##0.00\ "/>
    <numFmt numFmtId="166" formatCode="[$-FC19]d\ mmmm\ yyyy\ &quot;г.&quot;"/>
  </numFmts>
  <fonts count="40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14" xfId="0" applyNumberFormat="1" applyFont="1" applyBorder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49" fontId="3" fillId="0" borderId="15" xfId="0" applyNumberFormat="1" applyFont="1" applyBorder="1" applyAlignment="1">
      <alignment horizontal="centerContinuous"/>
    </xf>
    <xf numFmtId="49" fontId="3" fillId="0" borderId="16" xfId="0" applyNumberFormat="1" applyFont="1" applyBorder="1" applyAlignment="1">
      <alignment horizontal="centerContinuous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" fontId="4" fillId="0" borderId="22" xfId="0" applyNumberFormat="1" applyFont="1" applyFill="1" applyBorder="1" applyAlignment="1">
      <alignment horizontal="right" wrapText="1"/>
    </xf>
    <xf numFmtId="43" fontId="4" fillId="0" borderId="22" xfId="58" applyFont="1" applyFill="1" applyBorder="1" applyAlignment="1">
      <alignment horizontal="right" wrapText="1"/>
    </xf>
    <xf numFmtId="0" fontId="3" fillId="0" borderId="24" xfId="0" applyFont="1" applyBorder="1" applyAlignment="1">
      <alignment horizontal="left" wrapText="1"/>
    </xf>
    <xf numFmtId="4" fontId="3" fillId="0" borderId="22" xfId="0" applyNumberFormat="1" applyFont="1" applyBorder="1" applyAlignment="1">
      <alignment horizontal="center"/>
    </xf>
    <xf numFmtId="0" fontId="4" fillId="0" borderId="22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165" fontId="3" fillId="0" borderId="22" xfId="58" applyNumberFormat="1" applyFont="1" applyBorder="1" applyAlignment="1">
      <alignment horizontal="right"/>
    </xf>
    <xf numFmtId="165" fontId="4" fillId="0" borderId="22" xfId="0" applyNumberFormat="1" applyFont="1" applyFill="1" applyBorder="1" applyAlignment="1">
      <alignment horizontal="right" wrapText="1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4" fontId="3" fillId="0" borderId="28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0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wrapText="1"/>
    </xf>
    <xf numFmtId="4" fontId="3" fillId="0" borderId="31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4" fillId="0" borderId="24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4" fontId="3" fillId="0" borderId="38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wrapText="1"/>
    </xf>
    <xf numFmtId="4" fontId="4" fillId="0" borderId="40" xfId="0" applyNumberFormat="1" applyFont="1" applyFill="1" applyBorder="1" applyAlignment="1">
      <alignment horizontal="right" wrapText="1"/>
    </xf>
    <xf numFmtId="165" fontId="4" fillId="0" borderId="40" xfId="0" applyNumberFormat="1" applyFont="1" applyFill="1" applyBorder="1" applyAlignment="1">
      <alignment horizontal="right" wrapText="1"/>
    </xf>
    <xf numFmtId="0" fontId="4" fillId="0" borderId="22" xfId="0" applyFont="1" applyFill="1" applyBorder="1" applyAlignment="1">
      <alignment horizontal="center" wrapText="1"/>
    </xf>
    <xf numFmtId="0" fontId="3" fillId="0" borderId="41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4" fillId="0" borderId="42" xfId="0" applyFont="1" applyFill="1" applyBorder="1" applyAlignment="1">
      <alignment horizontal="left" wrapText="1"/>
    </xf>
    <xf numFmtId="49" fontId="3" fillId="0" borderId="34" xfId="0" applyNumberFormat="1" applyFont="1" applyBorder="1" applyAlignment="1">
      <alignment horizontal="center" wrapText="1"/>
    </xf>
    <xf numFmtId="43" fontId="4" fillId="0" borderId="34" xfId="58" applyFont="1" applyFill="1" applyBorder="1" applyAlignment="1">
      <alignment horizontal="right" wrapText="1"/>
    </xf>
    <xf numFmtId="0" fontId="3" fillId="0" borderId="2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view="pageBreakPreview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37.625" style="3" customWidth="1"/>
    <col min="2" max="2" width="4.75390625" style="24" customWidth="1"/>
    <col min="3" max="3" width="7.00390625" style="3" customWidth="1"/>
    <col min="4" max="4" width="16.00390625" style="3" customWidth="1"/>
    <col min="5" max="5" width="19.00390625" style="5" customWidth="1"/>
    <col min="6" max="6" width="12.875" style="5" customWidth="1"/>
    <col min="7" max="7" width="14.625" style="0" customWidth="1"/>
  </cols>
  <sheetData>
    <row r="1" spans="1:7" ht="15.75" customHeight="1" thickBot="1">
      <c r="A1" s="90" t="s">
        <v>42</v>
      </c>
      <c r="B1" s="90"/>
      <c r="C1" s="90"/>
      <c r="D1" s="90"/>
      <c r="E1" s="90"/>
      <c r="F1" s="91"/>
      <c r="G1" s="2" t="s">
        <v>0</v>
      </c>
    </row>
    <row r="2" spans="1:7" ht="13.5" customHeight="1">
      <c r="A2" s="25"/>
      <c r="B2" s="26"/>
      <c r="C2" s="25"/>
      <c r="D2" s="25"/>
      <c r="E2" s="27"/>
      <c r="F2" s="28" t="s">
        <v>58</v>
      </c>
      <c r="G2" s="29" t="s">
        <v>41</v>
      </c>
    </row>
    <row r="3" spans="1:7" ht="12.75" customHeight="1">
      <c r="A3" s="96" t="s">
        <v>418</v>
      </c>
      <c r="B3" s="96"/>
      <c r="C3" s="96"/>
      <c r="D3" s="96"/>
      <c r="E3" s="96"/>
      <c r="F3" s="30" t="s">
        <v>1</v>
      </c>
      <c r="G3" s="31" t="s">
        <v>419</v>
      </c>
    </row>
    <row r="4" spans="1:7" ht="12.75" customHeight="1">
      <c r="A4" s="32"/>
      <c r="B4" s="26"/>
      <c r="C4" s="32"/>
      <c r="D4" s="32"/>
      <c r="E4" s="32"/>
      <c r="F4" s="28" t="s">
        <v>2</v>
      </c>
      <c r="G4" s="31" t="s">
        <v>61</v>
      </c>
    </row>
    <row r="5" spans="1:7" ht="25.5" customHeight="1">
      <c r="A5" s="25" t="s">
        <v>38</v>
      </c>
      <c r="B5" s="106" t="s">
        <v>400</v>
      </c>
      <c r="C5" s="106"/>
      <c r="D5" s="106"/>
      <c r="E5" s="106"/>
      <c r="F5" s="28" t="s">
        <v>37</v>
      </c>
      <c r="G5" s="31" t="s">
        <v>62</v>
      </c>
    </row>
    <row r="6" spans="1:7" ht="26.25" customHeight="1">
      <c r="A6" s="104" t="s">
        <v>39</v>
      </c>
      <c r="B6" s="104"/>
      <c r="C6" s="104"/>
      <c r="D6" s="105" t="s">
        <v>401</v>
      </c>
      <c r="E6" s="105"/>
      <c r="F6" s="28" t="s">
        <v>3</v>
      </c>
      <c r="G6" s="31" t="s">
        <v>63</v>
      </c>
    </row>
    <row r="7" spans="1:7" ht="13.5" customHeight="1">
      <c r="A7" s="33" t="s">
        <v>43</v>
      </c>
      <c r="B7" s="26"/>
      <c r="C7" s="25"/>
      <c r="D7" s="25"/>
      <c r="E7" s="27"/>
      <c r="F7" s="28"/>
      <c r="G7" s="34"/>
    </row>
    <row r="8" spans="1:7" ht="13.5" customHeight="1" thickBot="1">
      <c r="A8" s="25" t="s">
        <v>4</v>
      </c>
      <c r="B8" s="26"/>
      <c r="C8" s="25"/>
      <c r="D8" s="25"/>
      <c r="E8" s="27"/>
      <c r="F8" s="28"/>
      <c r="G8" s="35" t="s">
        <v>5</v>
      </c>
    </row>
    <row r="9" spans="1:7" ht="13.5" customHeight="1">
      <c r="A9" s="92" t="s">
        <v>47</v>
      </c>
      <c r="B9" s="92"/>
      <c r="C9" s="92"/>
      <c r="D9" s="92"/>
      <c r="E9" s="92"/>
      <c r="F9" s="92"/>
      <c r="G9" s="92"/>
    </row>
    <row r="10" spans="1:7" ht="5.25" customHeight="1">
      <c r="A10" s="6"/>
      <c r="B10" s="23"/>
      <c r="C10" s="7"/>
      <c r="D10" s="7"/>
      <c r="E10" s="8"/>
      <c r="F10" s="8"/>
      <c r="G10" s="9"/>
    </row>
    <row r="11" spans="1:7" ht="13.5" customHeight="1">
      <c r="A11" s="36"/>
      <c r="B11" s="37" t="s">
        <v>6</v>
      </c>
      <c r="C11" s="97" t="s">
        <v>40</v>
      </c>
      <c r="D11" s="98"/>
      <c r="E11" s="93" t="s">
        <v>44</v>
      </c>
      <c r="F11" s="38"/>
      <c r="G11" s="26" t="s">
        <v>7</v>
      </c>
    </row>
    <row r="12" spans="1:7" ht="9.75" customHeight="1">
      <c r="A12" s="37" t="s">
        <v>8</v>
      </c>
      <c r="B12" s="37" t="s">
        <v>9</v>
      </c>
      <c r="C12" s="99"/>
      <c r="D12" s="100"/>
      <c r="E12" s="94"/>
      <c r="F12" s="39" t="s">
        <v>10</v>
      </c>
      <c r="G12" s="40" t="s">
        <v>11</v>
      </c>
    </row>
    <row r="13" spans="1:7" ht="13.5" customHeight="1">
      <c r="A13" s="36"/>
      <c r="B13" s="37" t="s">
        <v>12</v>
      </c>
      <c r="C13" s="101"/>
      <c r="D13" s="102"/>
      <c r="E13" s="95"/>
      <c r="F13" s="39"/>
      <c r="G13" s="40"/>
    </row>
    <row r="14" spans="1:7" ht="9.75" customHeight="1">
      <c r="A14" s="41">
        <v>1</v>
      </c>
      <c r="B14" s="42">
        <v>2</v>
      </c>
      <c r="C14" s="103">
        <v>3</v>
      </c>
      <c r="D14" s="103"/>
      <c r="E14" s="43" t="s">
        <v>13</v>
      </c>
      <c r="F14" s="43" t="s">
        <v>14</v>
      </c>
      <c r="G14" s="43" t="s">
        <v>15</v>
      </c>
    </row>
    <row r="15" spans="1:7" ht="15" customHeight="1">
      <c r="A15" s="44" t="s">
        <v>45</v>
      </c>
      <c r="B15" s="45" t="s">
        <v>16</v>
      </c>
      <c r="C15" s="107" t="s">
        <v>17</v>
      </c>
      <c r="D15" s="107"/>
      <c r="E15" s="119">
        <v>9284700</v>
      </c>
      <c r="F15" s="118">
        <v>501736.63</v>
      </c>
      <c r="G15" s="46">
        <f>SUM(E15-F15)</f>
        <v>8782963.37</v>
      </c>
    </row>
    <row r="16" spans="1:7" ht="15" customHeight="1">
      <c r="A16" s="48" t="s">
        <v>18</v>
      </c>
      <c r="B16" s="45"/>
      <c r="C16" s="107"/>
      <c r="D16" s="107"/>
      <c r="E16" s="49"/>
      <c r="F16" s="49"/>
      <c r="G16" s="49"/>
    </row>
    <row r="17" spans="1:7" ht="25.5" customHeight="1">
      <c r="A17" s="117" t="s">
        <v>64</v>
      </c>
      <c r="B17" s="45" t="s">
        <v>16</v>
      </c>
      <c r="C17" s="120" t="s">
        <v>103</v>
      </c>
      <c r="D17" s="120"/>
      <c r="E17" s="46">
        <v>963500</v>
      </c>
      <c r="F17" s="46">
        <v>12610.8</v>
      </c>
      <c r="G17" s="47">
        <f>SUM(E17-F17)</f>
        <v>950889.2</v>
      </c>
    </row>
    <row r="18" spans="1:7" ht="15" customHeight="1">
      <c r="A18" s="117" t="s">
        <v>65</v>
      </c>
      <c r="B18" s="45" t="s">
        <v>16</v>
      </c>
      <c r="C18" s="120" t="s">
        <v>104</v>
      </c>
      <c r="D18" s="120"/>
      <c r="E18" s="46">
        <v>480000</v>
      </c>
      <c r="F18" s="46">
        <v>8583.8</v>
      </c>
      <c r="G18" s="47">
        <f aca="true" t="shared" si="0" ref="G18:G71">SUM(E18-F18)</f>
        <v>471416.2</v>
      </c>
    </row>
    <row r="19" spans="1:7" ht="15" customHeight="1">
      <c r="A19" s="117" t="s">
        <v>66</v>
      </c>
      <c r="B19" s="45" t="s">
        <v>16</v>
      </c>
      <c r="C19" s="120" t="s">
        <v>105</v>
      </c>
      <c r="D19" s="120"/>
      <c r="E19" s="46">
        <v>480000</v>
      </c>
      <c r="F19" s="46">
        <v>8583.8</v>
      </c>
      <c r="G19" s="47">
        <f t="shared" si="0"/>
        <v>471416.2</v>
      </c>
    </row>
    <row r="20" spans="1:7" ht="60.75" customHeight="1">
      <c r="A20" s="117" t="s">
        <v>67</v>
      </c>
      <c r="B20" s="45" t="s">
        <v>16</v>
      </c>
      <c r="C20" s="120" t="s">
        <v>106</v>
      </c>
      <c r="D20" s="120"/>
      <c r="E20" s="46">
        <v>0</v>
      </c>
      <c r="F20" s="46">
        <v>8383.8</v>
      </c>
      <c r="G20" s="47">
        <f t="shared" si="0"/>
        <v>-8383.8</v>
      </c>
    </row>
    <row r="21" spans="1:7" ht="67.5" customHeight="1">
      <c r="A21" s="117" t="s">
        <v>67</v>
      </c>
      <c r="B21" s="45" t="s">
        <v>16</v>
      </c>
      <c r="C21" s="120" t="s">
        <v>107</v>
      </c>
      <c r="D21" s="120"/>
      <c r="E21" s="46">
        <v>0</v>
      </c>
      <c r="F21" s="46">
        <v>8383.8</v>
      </c>
      <c r="G21" s="47">
        <f t="shared" si="0"/>
        <v>-8383.8</v>
      </c>
    </row>
    <row r="22" spans="1:7" ht="54.75" customHeight="1">
      <c r="A22" s="117" t="s">
        <v>68</v>
      </c>
      <c r="B22" s="45" t="s">
        <v>16</v>
      </c>
      <c r="C22" s="120" t="s">
        <v>108</v>
      </c>
      <c r="D22" s="120"/>
      <c r="E22" s="46">
        <v>480000</v>
      </c>
      <c r="F22" s="46">
        <v>0</v>
      </c>
      <c r="G22" s="47">
        <f t="shared" si="0"/>
        <v>480000</v>
      </c>
    </row>
    <row r="23" spans="1:7" ht="51" customHeight="1">
      <c r="A23" s="117" t="s">
        <v>68</v>
      </c>
      <c r="B23" s="45" t="s">
        <v>16</v>
      </c>
      <c r="C23" s="120" t="s">
        <v>109</v>
      </c>
      <c r="D23" s="120"/>
      <c r="E23" s="46">
        <v>0</v>
      </c>
      <c r="F23" s="46">
        <v>200</v>
      </c>
      <c r="G23" s="47">
        <f t="shared" si="0"/>
        <v>-200</v>
      </c>
    </row>
    <row r="24" spans="1:7" ht="101.25" customHeight="1">
      <c r="A24" s="117" t="s">
        <v>420</v>
      </c>
      <c r="B24" s="45" t="s">
        <v>16</v>
      </c>
      <c r="C24" s="120" t="s">
        <v>110</v>
      </c>
      <c r="D24" s="120"/>
      <c r="E24" s="46">
        <v>480000</v>
      </c>
      <c r="F24" s="46">
        <v>0</v>
      </c>
      <c r="G24" s="47">
        <f t="shared" si="0"/>
        <v>480000</v>
      </c>
    </row>
    <row r="25" spans="1:7" ht="20.25" customHeight="1">
      <c r="A25" s="117" t="s">
        <v>69</v>
      </c>
      <c r="B25" s="45" t="s">
        <v>16</v>
      </c>
      <c r="C25" s="120" t="s">
        <v>111</v>
      </c>
      <c r="D25" s="120"/>
      <c r="E25" s="46">
        <v>209300</v>
      </c>
      <c r="F25" s="46">
        <v>0</v>
      </c>
      <c r="G25" s="47">
        <f t="shared" si="0"/>
        <v>209300</v>
      </c>
    </row>
    <row r="26" spans="1:7" ht="33.75" customHeight="1">
      <c r="A26" s="117" t="s">
        <v>70</v>
      </c>
      <c r="B26" s="45" t="s">
        <v>16</v>
      </c>
      <c r="C26" s="120" t="s">
        <v>112</v>
      </c>
      <c r="D26" s="120"/>
      <c r="E26" s="46">
        <v>700</v>
      </c>
      <c r="F26" s="46">
        <v>0</v>
      </c>
      <c r="G26" s="47">
        <f t="shared" si="0"/>
        <v>700</v>
      </c>
    </row>
    <row r="27" spans="1:7" ht="39.75" customHeight="1">
      <c r="A27" s="117" t="s">
        <v>71</v>
      </c>
      <c r="B27" s="45" t="s">
        <v>16</v>
      </c>
      <c r="C27" s="120" t="s">
        <v>113</v>
      </c>
      <c r="D27" s="120"/>
      <c r="E27" s="46">
        <v>700</v>
      </c>
      <c r="F27" s="46">
        <v>0</v>
      </c>
      <c r="G27" s="47">
        <f t="shared" si="0"/>
        <v>700</v>
      </c>
    </row>
    <row r="28" spans="1:7" ht="38.25" customHeight="1">
      <c r="A28" s="117" t="s">
        <v>71</v>
      </c>
      <c r="B28" s="45" t="s">
        <v>16</v>
      </c>
      <c r="C28" s="120" t="s">
        <v>114</v>
      </c>
      <c r="D28" s="120"/>
      <c r="E28" s="46">
        <v>700</v>
      </c>
      <c r="F28" s="46">
        <v>0</v>
      </c>
      <c r="G28" s="47">
        <f t="shared" si="0"/>
        <v>700</v>
      </c>
    </row>
    <row r="29" spans="1:7" ht="22.5" customHeight="1">
      <c r="A29" s="117" t="s">
        <v>72</v>
      </c>
      <c r="B29" s="45" t="s">
        <v>16</v>
      </c>
      <c r="C29" s="120" t="s">
        <v>115</v>
      </c>
      <c r="D29" s="120"/>
      <c r="E29" s="46">
        <v>208600</v>
      </c>
      <c r="F29" s="46">
        <v>0</v>
      </c>
      <c r="G29" s="47">
        <f t="shared" si="0"/>
        <v>208600</v>
      </c>
    </row>
    <row r="30" spans="1:7" ht="21.75" customHeight="1">
      <c r="A30" s="117" t="s">
        <v>72</v>
      </c>
      <c r="B30" s="45" t="s">
        <v>16</v>
      </c>
      <c r="C30" s="120" t="s">
        <v>116</v>
      </c>
      <c r="D30" s="120"/>
      <c r="E30" s="46">
        <v>208600</v>
      </c>
      <c r="F30" s="46">
        <v>0</v>
      </c>
      <c r="G30" s="47">
        <f t="shared" si="0"/>
        <v>208600</v>
      </c>
    </row>
    <row r="31" spans="1:7" ht="20.25" customHeight="1">
      <c r="A31" s="117" t="s">
        <v>73</v>
      </c>
      <c r="B31" s="45" t="s">
        <v>16</v>
      </c>
      <c r="C31" s="120" t="s">
        <v>117</v>
      </c>
      <c r="D31" s="120"/>
      <c r="E31" s="46">
        <v>274200</v>
      </c>
      <c r="F31" s="46">
        <v>4027</v>
      </c>
      <c r="G31" s="47">
        <f t="shared" si="0"/>
        <v>270173</v>
      </c>
    </row>
    <row r="32" spans="1:7" ht="21.75" customHeight="1">
      <c r="A32" s="117" t="s">
        <v>74</v>
      </c>
      <c r="B32" s="45" t="s">
        <v>16</v>
      </c>
      <c r="C32" s="120" t="s">
        <v>118</v>
      </c>
      <c r="D32" s="120"/>
      <c r="E32" s="46">
        <v>20400</v>
      </c>
      <c r="F32" s="46">
        <v>0</v>
      </c>
      <c r="G32" s="47">
        <f t="shared" si="0"/>
        <v>20400</v>
      </c>
    </row>
    <row r="33" spans="1:7" ht="54.75" customHeight="1">
      <c r="A33" s="117" t="s">
        <v>75</v>
      </c>
      <c r="B33" s="45" t="s">
        <v>16</v>
      </c>
      <c r="C33" s="120" t="s">
        <v>119</v>
      </c>
      <c r="D33" s="120"/>
      <c r="E33" s="46">
        <v>20400</v>
      </c>
      <c r="F33" s="46">
        <v>0</v>
      </c>
      <c r="G33" s="47">
        <f t="shared" si="0"/>
        <v>20400</v>
      </c>
    </row>
    <row r="34" spans="1:7" ht="53.25" customHeight="1">
      <c r="A34" s="117" t="s">
        <v>75</v>
      </c>
      <c r="B34" s="45" t="s">
        <v>16</v>
      </c>
      <c r="C34" s="120" t="s">
        <v>120</v>
      </c>
      <c r="D34" s="120"/>
      <c r="E34" s="46">
        <v>0</v>
      </c>
      <c r="F34" s="46">
        <v>50.46</v>
      </c>
      <c r="G34" s="47">
        <f t="shared" si="0"/>
        <v>-50.46</v>
      </c>
    </row>
    <row r="35" spans="1:7" ht="52.5" customHeight="1">
      <c r="A35" s="117" t="s">
        <v>75</v>
      </c>
      <c r="B35" s="45" t="s">
        <v>16</v>
      </c>
      <c r="C35" s="120" t="s">
        <v>121</v>
      </c>
      <c r="D35" s="120"/>
      <c r="E35" s="46">
        <v>0</v>
      </c>
      <c r="F35" s="46">
        <v>-50.46</v>
      </c>
      <c r="G35" s="47">
        <f t="shared" si="0"/>
        <v>50.46</v>
      </c>
    </row>
    <row r="36" spans="1:7" ht="18.75" customHeight="1">
      <c r="A36" s="117" t="s">
        <v>76</v>
      </c>
      <c r="B36" s="45" t="s">
        <v>16</v>
      </c>
      <c r="C36" s="120" t="s">
        <v>122</v>
      </c>
      <c r="D36" s="120"/>
      <c r="E36" s="46">
        <v>253800</v>
      </c>
      <c r="F36" s="46">
        <v>4027</v>
      </c>
      <c r="G36" s="47">
        <f t="shared" si="0"/>
        <v>249773</v>
      </c>
    </row>
    <row r="37" spans="1:7" ht="51" customHeight="1">
      <c r="A37" s="117" t="s">
        <v>77</v>
      </c>
      <c r="B37" s="45" t="s">
        <v>16</v>
      </c>
      <c r="C37" s="120" t="s">
        <v>123</v>
      </c>
      <c r="D37" s="120"/>
      <c r="E37" s="46">
        <v>238800</v>
      </c>
      <c r="F37" s="46">
        <v>3587</v>
      </c>
      <c r="G37" s="47">
        <f t="shared" si="0"/>
        <v>235213</v>
      </c>
    </row>
    <row r="38" spans="1:7" ht="78" customHeight="1">
      <c r="A38" s="117" t="s">
        <v>78</v>
      </c>
      <c r="B38" s="45" t="s">
        <v>16</v>
      </c>
      <c r="C38" s="120" t="s">
        <v>124</v>
      </c>
      <c r="D38" s="120"/>
      <c r="E38" s="46">
        <v>238800</v>
      </c>
      <c r="F38" s="46">
        <v>3587</v>
      </c>
      <c r="G38" s="47">
        <f t="shared" si="0"/>
        <v>235213</v>
      </c>
    </row>
    <row r="39" spans="1:7" ht="78" customHeight="1">
      <c r="A39" s="117" t="s">
        <v>78</v>
      </c>
      <c r="B39" s="45" t="s">
        <v>16</v>
      </c>
      <c r="C39" s="120" t="s">
        <v>125</v>
      </c>
      <c r="D39" s="120"/>
      <c r="E39" s="46">
        <v>0</v>
      </c>
      <c r="F39" s="46">
        <v>3587</v>
      </c>
      <c r="G39" s="47">
        <f t="shared" si="0"/>
        <v>-3587</v>
      </c>
    </row>
    <row r="40" spans="1:7" ht="56.25" customHeight="1">
      <c r="A40" s="117" t="s">
        <v>79</v>
      </c>
      <c r="B40" s="45" t="s">
        <v>16</v>
      </c>
      <c r="C40" s="120" t="s">
        <v>126</v>
      </c>
      <c r="D40" s="120"/>
      <c r="E40" s="46">
        <v>15000</v>
      </c>
      <c r="F40" s="46">
        <v>440</v>
      </c>
      <c r="G40" s="47">
        <f t="shared" si="0"/>
        <v>14560</v>
      </c>
    </row>
    <row r="41" spans="1:7" ht="78" customHeight="1">
      <c r="A41" s="117" t="s">
        <v>80</v>
      </c>
      <c r="B41" s="45" t="s">
        <v>16</v>
      </c>
      <c r="C41" s="120" t="s">
        <v>127</v>
      </c>
      <c r="D41" s="120"/>
      <c r="E41" s="46">
        <v>15000</v>
      </c>
      <c r="F41" s="46">
        <v>440</v>
      </c>
      <c r="G41" s="47">
        <f t="shared" si="0"/>
        <v>14560</v>
      </c>
    </row>
    <row r="42" spans="1:7" ht="75.75" customHeight="1">
      <c r="A42" s="117" t="s">
        <v>80</v>
      </c>
      <c r="B42" s="45" t="s">
        <v>16</v>
      </c>
      <c r="C42" s="120" t="s">
        <v>128</v>
      </c>
      <c r="D42" s="120"/>
      <c r="E42" s="46">
        <v>0</v>
      </c>
      <c r="F42" s="46">
        <v>440</v>
      </c>
      <c r="G42" s="47">
        <f t="shared" si="0"/>
        <v>-440</v>
      </c>
    </row>
    <row r="43" spans="1:7" ht="26.25" customHeight="1">
      <c r="A43" s="117" t="s">
        <v>64</v>
      </c>
      <c r="B43" s="45" t="s">
        <v>16</v>
      </c>
      <c r="C43" s="120" t="s">
        <v>129</v>
      </c>
      <c r="D43" s="120"/>
      <c r="E43" s="46">
        <v>174500</v>
      </c>
      <c r="F43" s="46">
        <v>1725.83</v>
      </c>
      <c r="G43" s="47">
        <f t="shared" si="0"/>
        <v>172774.17</v>
      </c>
    </row>
    <row r="44" spans="1:7" ht="52.5" customHeight="1">
      <c r="A44" s="117" t="s">
        <v>81</v>
      </c>
      <c r="B44" s="45" t="s">
        <v>16</v>
      </c>
      <c r="C44" s="120" t="s">
        <v>130</v>
      </c>
      <c r="D44" s="120"/>
      <c r="E44" s="46">
        <v>174500</v>
      </c>
      <c r="F44" s="46">
        <v>1725.83</v>
      </c>
      <c r="G44" s="47">
        <f t="shared" si="0"/>
        <v>172774.17</v>
      </c>
    </row>
    <row r="45" spans="1:7" ht="104.25" customHeight="1">
      <c r="A45" s="117" t="s">
        <v>421</v>
      </c>
      <c r="B45" s="45" t="s">
        <v>16</v>
      </c>
      <c r="C45" s="120" t="s">
        <v>131</v>
      </c>
      <c r="D45" s="120"/>
      <c r="E45" s="46">
        <v>174500</v>
      </c>
      <c r="F45" s="46">
        <v>1725.83</v>
      </c>
      <c r="G45" s="47">
        <f t="shared" si="0"/>
        <v>172774.17</v>
      </c>
    </row>
    <row r="46" spans="1:7" ht="80.25" customHeight="1">
      <c r="A46" s="117" t="s">
        <v>82</v>
      </c>
      <c r="B46" s="45" t="s">
        <v>16</v>
      </c>
      <c r="C46" s="120" t="s">
        <v>132</v>
      </c>
      <c r="D46" s="120"/>
      <c r="E46" s="46">
        <v>174500</v>
      </c>
      <c r="F46" s="46">
        <v>1725.83</v>
      </c>
      <c r="G46" s="47">
        <f t="shared" si="0"/>
        <v>172774.17</v>
      </c>
    </row>
    <row r="47" spans="1:7" ht="91.5" customHeight="1">
      <c r="A47" s="117" t="s">
        <v>422</v>
      </c>
      <c r="B47" s="45" t="s">
        <v>16</v>
      </c>
      <c r="C47" s="120" t="s">
        <v>133</v>
      </c>
      <c r="D47" s="120"/>
      <c r="E47" s="46">
        <v>174500</v>
      </c>
      <c r="F47" s="46">
        <v>1725.83</v>
      </c>
      <c r="G47" s="47">
        <f t="shared" si="0"/>
        <v>172774.17</v>
      </c>
    </row>
    <row r="48" spans="1:7" ht="27.75" customHeight="1">
      <c r="A48" s="117" t="s">
        <v>64</v>
      </c>
      <c r="B48" s="45" t="s">
        <v>16</v>
      </c>
      <c r="C48" s="120" t="s">
        <v>134</v>
      </c>
      <c r="D48" s="120"/>
      <c r="E48" s="46">
        <v>98300</v>
      </c>
      <c r="F48" s="46">
        <v>0</v>
      </c>
      <c r="G48" s="47">
        <f t="shared" si="0"/>
        <v>98300</v>
      </c>
    </row>
    <row r="49" spans="1:7" ht="24.75" customHeight="1">
      <c r="A49" s="117" t="s">
        <v>83</v>
      </c>
      <c r="B49" s="45" t="s">
        <v>16</v>
      </c>
      <c r="C49" s="120" t="s">
        <v>135</v>
      </c>
      <c r="D49" s="120"/>
      <c r="E49" s="46">
        <v>8200</v>
      </c>
      <c r="F49" s="46">
        <v>0</v>
      </c>
      <c r="G49" s="47">
        <f t="shared" si="0"/>
        <v>8200</v>
      </c>
    </row>
    <row r="50" spans="1:7" ht="55.5" customHeight="1">
      <c r="A50" s="117" t="s">
        <v>84</v>
      </c>
      <c r="B50" s="45" t="s">
        <v>16</v>
      </c>
      <c r="C50" s="120" t="s">
        <v>136</v>
      </c>
      <c r="D50" s="120"/>
      <c r="E50" s="46">
        <v>8200</v>
      </c>
      <c r="F50" s="46">
        <v>0</v>
      </c>
      <c r="G50" s="47">
        <f t="shared" si="0"/>
        <v>8200</v>
      </c>
    </row>
    <row r="51" spans="1:7" ht="93" customHeight="1">
      <c r="A51" s="117" t="s">
        <v>85</v>
      </c>
      <c r="B51" s="45" t="s">
        <v>16</v>
      </c>
      <c r="C51" s="120" t="s">
        <v>137</v>
      </c>
      <c r="D51" s="120"/>
      <c r="E51" s="46">
        <v>8200</v>
      </c>
      <c r="F51" s="46">
        <v>0</v>
      </c>
      <c r="G51" s="47">
        <f t="shared" si="0"/>
        <v>8200</v>
      </c>
    </row>
    <row r="52" spans="1:7" ht="56.25" customHeight="1">
      <c r="A52" s="117" t="s">
        <v>81</v>
      </c>
      <c r="B52" s="45" t="s">
        <v>16</v>
      </c>
      <c r="C52" s="120" t="s">
        <v>138</v>
      </c>
      <c r="D52" s="120"/>
      <c r="E52" s="46">
        <v>72100</v>
      </c>
      <c r="F52" s="46">
        <v>0</v>
      </c>
      <c r="G52" s="47">
        <f t="shared" si="0"/>
        <v>72100</v>
      </c>
    </row>
    <row r="53" spans="1:7" ht="102.75" customHeight="1">
      <c r="A53" s="117" t="s">
        <v>421</v>
      </c>
      <c r="B53" s="45" t="s">
        <v>16</v>
      </c>
      <c r="C53" s="120" t="s">
        <v>139</v>
      </c>
      <c r="D53" s="120"/>
      <c r="E53" s="46">
        <v>72100</v>
      </c>
      <c r="F53" s="46">
        <v>0</v>
      </c>
      <c r="G53" s="47">
        <f t="shared" si="0"/>
        <v>72100</v>
      </c>
    </row>
    <row r="54" spans="1:7" ht="105.75" customHeight="1">
      <c r="A54" s="117" t="s">
        <v>423</v>
      </c>
      <c r="B54" s="45" t="s">
        <v>16</v>
      </c>
      <c r="C54" s="120" t="s">
        <v>140</v>
      </c>
      <c r="D54" s="120"/>
      <c r="E54" s="46">
        <v>72100</v>
      </c>
      <c r="F54" s="46">
        <v>0</v>
      </c>
      <c r="G54" s="47">
        <f t="shared" si="0"/>
        <v>72100</v>
      </c>
    </row>
    <row r="55" spans="1:7" ht="78.75" customHeight="1">
      <c r="A55" s="117" t="s">
        <v>86</v>
      </c>
      <c r="B55" s="45" t="s">
        <v>16</v>
      </c>
      <c r="C55" s="120" t="s">
        <v>141</v>
      </c>
      <c r="D55" s="120"/>
      <c r="E55" s="46">
        <v>72100</v>
      </c>
      <c r="F55" s="46">
        <v>0</v>
      </c>
      <c r="G55" s="47">
        <f t="shared" si="0"/>
        <v>72100</v>
      </c>
    </row>
    <row r="56" spans="1:7" ht="21" customHeight="1">
      <c r="A56" s="117" t="s">
        <v>87</v>
      </c>
      <c r="B56" s="45" t="s">
        <v>16</v>
      </c>
      <c r="C56" s="120" t="s">
        <v>142</v>
      </c>
      <c r="D56" s="120"/>
      <c r="E56" s="46">
        <v>18000</v>
      </c>
      <c r="F56" s="46">
        <v>0</v>
      </c>
      <c r="G56" s="47">
        <f t="shared" si="0"/>
        <v>18000</v>
      </c>
    </row>
    <row r="57" spans="1:7" ht="23.25" customHeight="1">
      <c r="A57" s="117" t="s">
        <v>88</v>
      </c>
      <c r="B57" s="45" t="s">
        <v>16</v>
      </c>
      <c r="C57" s="120" t="s">
        <v>143</v>
      </c>
      <c r="D57" s="120"/>
      <c r="E57" s="46">
        <v>18000</v>
      </c>
      <c r="F57" s="46">
        <v>0</v>
      </c>
      <c r="G57" s="47">
        <f t="shared" si="0"/>
        <v>18000</v>
      </c>
    </row>
    <row r="58" spans="1:7" ht="27.75" customHeight="1">
      <c r="A58" s="117" t="s">
        <v>89</v>
      </c>
      <c r="B58" s="45" t="s">
        <v>16</v>
      </c>
      <c r="C58" s="120" t="s">
        <v>144</v>
      </c>
      <c r="D58" s="120"/>
      <c r="E58" s="46">
        <v>18000</v>
      </c>
      <c r="F58" s="46">
        <v>0</v>
      </c>
      <c r="G58" s="47">
        <f t="shared" si="0"/>
        <v>18000</v>
      </c>
    </row>
    <row r="59" spans="1:7" ht="27" customHeight="1">
      <c r="A59" s="117" t="s">
        <v>90</v>
      </c>
      <c r="B59" s="45" t="s">
        <v>16</v>
      </c>
      <c r="C59" s="120" t="s">
        <v>145</v>
      </c>
      <c r="D59" s="120"/>
      <c r="E59" s="46">
        <v>8048400</v>
      </c>
      <c r="F59" s="46">
        <v>487400</v>
      </c>
      <c r="G59" s="47">
        <f t="shared" si="0"/>
        <v>7561000</v>
      </c>
    </row>
    <row r="60" spans="1:7" ht="39" customHeight="1">
      <c r="A60" s="117" t="s">
        <v>91</v>
      </c>
      <c r="B60" s="45" t="s">
        <v>16</v>
      </c>
      <c r="C60" s="120" t="s">
        <v>146</v>
      </c>
      <c r="D60" s="120"/>
      <c r="E60" s="46">
        <v>8048400</v>
      </c>
      <c r="F60" s="46">
        <v>487400</v>
      </c>
      <c r="G60" s="47">
        <f t="shared" si="0"/>
        <v>7561000</v>
      </c>
    </row>
    <row r="61" spans="1:7" ht="28.5" customHeight="1">
      <c r="A61" s="117" t="s">
        <v>92</v>
      </c>
      <c r="B61" s="45" t="s">
        <v>16</v>
      </c>
      <c r="C61" s="120" t="s">
        <v>147</v>
      </c>
      <c r="D61" s="120"/>
      <c r="E61" s="46">
        <v>4874300</v>
      </c>
      <c r="F61" s="46">
        <v>487400</v>
      </c>
      <c r="G61" s="47">
        <f t="shared" si="0"/>
        <v>4386900</v>
      </c>
    </row>
    <row r="62" spans="1:7" ht="31.5" customHeight="1">
      <c r="A62" s="117" t="s">
        <v>93</v>
      </c>
      <c r="B62" s="45" t="s">
        <v>16</v>
      </c>
      <c r="C62" s="120" t="s">
        <v>148</v>
      </c>
      <c r="D62" s="120"/>
      <c r="E62" s="46">
        <v>4874300</v>
      </c>
      <c r="F62" s="46">
        <v>487400</v>
      </c>
      <c r="G62" s="47">
        <f t="shared" si="0"/>
        <v>4386900</v>
      </c>
    </row>
    <row r="63" spans="1:7" ht="38.25" customHeight="1">
      <c r="A63" s="117" t="s">
        <v>94</v>
      </c>
      <c r="B63" s="45" t="s">
        <v>16</v>
      </c>
      <c r="C63" s="120" t="s">
        <v>149</v>
      </c>
      <c r="D63" s="120"/>
      <c r="E63" s="46">
        <v>4874300</v>
      </c>
      <c r="F63" s="46">
        <v>487400</v>
      </c>
      <c r="G63" s="47">
        <f t="shared" si="0"/>
        <v>4386900</v>
      </c>
    </row>
    <row r="64" spans="1:7" ht="28.5" customHeight="1">
      <c r="A64" s="117" t="s">
        <v>95</v>
      </c>
      <c r="B64" s="45" t="s">
        <v>16</v>
      </c>
      <c r="C64" s="120" t="s">
        <v>150</v>
      </c>
      <c r="D64" s="120"/>
      <c r="E64" s="46">
        <v>56500</v>
      </c>
      <c r="F64" s="46">
        <v>0</v>
      </c>
      <c r="G64" s="47">
        <f t="shared" si="0"/>
        <v>56500</v>
      </c>
    </row>
    <row r="65" spans="1:7" ht="45.75" customHeight="1">
      <c r="A65" s="117" t="s">
        <v>96</v>
      </c>
      <c r="B65" s="45" t="s">
        <v>16</v>
      </c>
      <c r="C65" s="120" t="s">
        <v>151</v>
      </c>
      <c r="D65" s="120"/>
      <c r="E65" s="46">
        <v>56300</v>
      </c>
      <c r="F65" s="46">
        <v>0</v>
      </c>
      <c r="G65" s="47">
        <f t="shared" si="0"/>
        <v>56300</v>
      </c>
    </row>
    <row r="66" spans="1:7" ht="53.25" customHeight="1">
      <c r="A66" s="117" t="s">
        <v>97</v>
      </c>
      <c r="B66" s="45" t="s">
        <v>16</v>
      </c>
      <c r="C66" s="120" t="s">
        <v>152</v>
      </c>
      <c r="D66" s="120"/>
      <c r="E66" s="46">
        <v>56300</v>
      </c>
      <c r="F66" s="46">
        <v>0</v>
      </c>
      <c r="G66" s="47">
        <f t="shared" si="0"/>
        <v>56300</v>
      </c>
    </row>
    <row r="67" spans="1:7" ht="40.5" customHeight="1">
      <c r="A67" s="117" t="s">
        <v>98</v>
      </c>
      <c r="B67" s="45" t="s">
        <v>16</v>
      </c>
      <c r="C67" s="120" t="s">
        <v>153</v>
      </c>
      <c r="D67" s="120"/>
      <c r="E67" s="46">
        <v>200</v>
      </c>
      <c r="F67" s="46">
        <v>0</v>
      </c>
      <c r="G67" s="47">
        <f t="shared" si="0"/>
        <v>200</v>
      </c>
    </row>
    <row r="68" spans="1:7" ht="43.5" customHeight="1">
      <c r="A68" s="117" t="s">
        <v>99</v>
      </c>
      <c r="B68" s="45" t="s">
        <v>16</v>
      </c>
      <c r="C68" s="120" t="s">
        <v>154</v>
      </c>
      <c r="D68" s="120"/>
      <c r="E68" s="46">
        <v>200</v>
      </c>
      <c r="F68" s="46">
        <v>0</v>
      </c>
      <c r="G68" s="47">
        <f t="shared" si="0"/>
        <v>200</v>
      </c>
    </row>
    <row r="69" spans="1:7" ht="24.75" customHeight="1">
      <c r="A69" s="117" t="s">
        <v>100</v>
      </c>
      <c r="B69" s="45" t="s">
        <v>16</v>
      </c>
      <c r="C69" s="120" t="s">
        <v>155</v>
      </c>
      <c r="D69" s="120"/>
      <c r="E69" s="46">
        <v>3117600</v>
      </c>
      <c r="F69" s="46">
        <v>0</v>
      </c>
      <c r="G69" s="47">
        <f t="shared" si="0"/>
        <v>3117600</v>
      </c>
    </row>
    <row r="70" spans="1:7" ht="31.5" customHeight="1">
      <c r="A70" s="117" t="s">
        <v>101</v>
      </c>
      <c r="B70" s="45" t="s">
        <v>16</v>
      </c>
      <c r="C70" s="120" t="s">
        <v>156</v>
      </c>
      <c r="D70" s="120"/>
      <c r="E70" s="46">
        <v>3117600</v>
      </c>
      <c r="F70" s="46">
        <v>0</v>
      </c>
      <c r="G70" s="47">
        <f t="shared" si="0"/>
        <v>3117600</v>
      </c>
    </row>
    <row r="71" spans="1:7" ht="29.25" customHeight="1">
      <c r="A71" s="117" t="s">
        <v>102</v>
      </c>
      <c r="B71" s="45" t="s">
        <v>16</v>
      </c>
      <c r="C71" s="120" t="s">
        <v>157</v>
      </c>
      <c r="D71" s="120"/>
      <c r="E71" s="46">
        <v>3117600</v>
      </c>
      <c r="F71" s="46">
        <v>0</v>
      </c>
      <c r="G71" s="47">
        <f t="shared" si="0"/>
        <v>3117600</v>
      </c>
    </row>
    <row r="72" spans="1:5" ht="11.25" customHeight="1">
      <c r="A72" s="4"/>
      <c r="B72" s="10"/>
      <c r="C72" s="18"/>
      <c r="D72" s="18"/>
      <c r="E72" s="19"/>
    </row>
    <row r="73" spans="1:5" ht="11.25" customHeight="1">
      <c r="A73" s="4"/>
      <c r="B73" s="10"/>
      <c r="C73" s="18"/>
      <c r="D73" s="18"/>
      <c r="E73" s="19"/>
    </row>
    <row r="74" spans="1:5" ht="11.25" customHeight="1">
      <c r="A74" s="4"/>
      <c r="B74" s="10"/>
      <c r="C74" s="18"/>
      <c r="D74" s="18"/>
      <c r="E74" s="19"/>
    </row>
    <row r="75" spans="1:5" ht="11.25" customHeight="1">
      <c r="A75" s="4"/>
      <c r="B75" s="10"/>
      <c r="C75" s="18"/>
      <c r="D75" s="18"/>
      <c r="E75" s="19"/>
    </row>
    <row r="76" spans="1:5" ht="11.25" customHeight="1">
      <c r="A76" s="4"/>
      <c r="B76" s="10"/>
      <c r="C76" s="18"/>
      <c r="D76" s="18"/>
      <c r="E76" s="19"/>
    </row>
    <row r="77" spans="1:5" ht="11.25" customHeight="1">
      <c r="A77" s="4"/>
      <c r="B77" s="10"/>
      <c r="C77" s="18"/>
      <c r="D77" s="18"/>
      <c r="E77" s="19"/>
    </row>
    <row r="78" spans="1:5" ht="11.25" customHeight="1">
      <c r="A78" s="4"/>
      <c r="B78" s="10"/>
      <c r="C78" s="18"/>
      <c r="D78" s="18"/>
      <c r="E78" s="19"/>
    </row>
    <row r="79" ht="23.25" customHeight="1">
      <c r="A79" s="4"/>
    </row>
    <row r="80" ht="9.75" customHeight="1"/>
    <row r="81" spans="1:4" ht="12.75" customHeight="1">
      <c r="A81" s="18"/>
      <c r="B81" s="1"/>
      <c r="C81" s="1"/>
      <c r="D81" s="1"/>
    </row>
  </sheetData>
  <sheetProtection/>
  <mergeCells count="66">
    <mergeCell ref="C70:D70"/>
    <mergeCell ref="C71:D71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8:D18"/>
    <mergeCell ref="C15:D15"/>
    <mergeCell ref="C16:D16"/>
    <mergeCell ref="C19:D19"/>
    <mergeCell ref="C20:D20"/>
    <mergeCell ref="C21:D21"/>
    <mergeCell ref="A1:F1"/>
    <mergeCell ref="A9:G9"/>
    <mergeCell ref="E11:E13"/>
    <mergeCell ref="A3:E3"/>
    <mergeCell ref="C11:D13"/>
    <mergeCell ref="C17:D17"/>
    <mergeCell ref="C14:D14"/>
    <mergeCell ref="A6:C6"/>
    <mergeCell ref="D6:E6"/>
    <mergeCell ref="B5:E5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5"/>
  <sheetViews>
    <sheetView view="pageBreakPreview" zoomScaleSheetLayoutView="100" zoomScalePageLayoutView="0" workbookViewId="0" topLeftCell="A1">
      <selection activeCell="D8" sqref="D8:E8"/>
    </sheetView>
  </sheetViews>
  <sheetFormatPr defaultColWidth="9.00390625" defaultRowHeight="12.75"/>
  <cols>
    <col min="1" max="1" width="39.75390625" style="0" customWidth="1"/>
    <col min="2" max="2" width="5.25390625" style="0" customWidth="1"/>
    <col min="3" max="3" width="20.875" style="0" customWidth="1"/>
    <col min="4" max="4" width="16.125" style="0" customWidth="1"/>
    <col min="5" max="6" width="14.375" style="0" customWidth="1"/>
  </cols>
  <sheetData>
    <row r="1" spans="5:6" ht="12.75">
      <c r="E1" s="108" t="s">
        <v>46</v>
      </c>
      <c r="F1" s="108"/>
    </row>
    <row r="2" spans="1:6" ht="12.75" customHeight="1">
      <c r="A2" s="92" t="s">
        <v>48</v>
      </c>
      <c r="B2" s="92"/>
      <c r="C2" s="92"/>
      <c r="D2" s="92"/>
      <c r="E2" s="92"/>
      <c r="F2" s="92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36"/>
      <c r="B4" s="37" t="s">
        <v>6</v>
      </c>
      <c r="C4" s="93" t="s">
        <v>59</v>
      </c>
      <c r="D4" s="93" t="s">
        <v>49</v>
      </c>
      <c r="E4" s="38"/>
      <c r="F4" s="26" t="s">
        <v>7</v>
      </c>
    </row>
    <row r="5" spans="1:6" ht="9.75" customHeight="1">
      <c r="A5" s="37" t="s">
        <v>8</v>
      </c>
      <c r="B5" s="37" t="s">
        <v>9</v>
      </c>
      <c r="C5" s="94"/>
      <c r="D5" s="94"/>
      <c r="E5" s="39" t="s">
        <v>10</v>
      </c>
      <c r="F5" s="40" t="s">
        <v>11</v>
      </c>
    </row>
    <row r="6" spans="1:6" ht="9.75" customHeight="1">
      <c r="A6" s="36"/>
      <c r="B6" s="37" t="s">
        <v>12</v>
      </c>
      <c r="C6" s="95"/>
      <c r="D6" s="95"/>
      <c r="E6" s="39"/>
      <c r="F6" s="40"/>
    </row>
    <row r="7" spans="1:6" ht="9.75" customHeight="1">
      <c r="A7" s="52">
        <v>1</v>
      </c>
      <c r="B7" s="42">
        <v>2</v>
      </c>
      <c r="C7" s="42">
        <v>3</v>
      </c>
      <c r="D7" s="43" t="s">
        <v>13</v>
      </c>
      <c r="E7" s="43" t="s">
        <v>14</v>
      </c>
      <c r="F7" s="43" t="s">
        <v>15</v>
      </c>
    </row>
    <row r="8" spans="1:6" ht="15" customHeight="1">
      <c r="A8" s="121" t="s">
        <v>50</v>
      </c>
      <c r="B8" s="122" t="s">
        <v>19</v>
      </c>
      <c r="C8" s="122" t="s">
        <v>17</v>
      </c>
      <c r="D8" s="46">
        <v>9284700</v>
      </c>
      <c r="E8" s="46">
        <v>192512.65</v>
      </c>
      <c r="F8" s="57">
        <f>SUM(D8-E8)</f>
        <v>9092187.35</v>
      </c>
    </row>
    <row r="9" spans="1:6" ht="15" customHeight="1">
      <c r="A9" s="126" t="s">
        <v>18</v>
      </c>
      <c r="B9" s="45"/>
      <c r="C9" s="45"/>
      <c r="D9" s="49"/>
      <c r="E9" s="49"/>
      <c r="F9" s="57"/>
    </row>
    <row r="10" spans="1:6" ht="19.5" customHeight="1">
      <c r="A10" s="50" t="s">
        <v>158</v>
      </c>
      <c r="B10" s="45" t="s">
        <v>19</v>
      </c>
      <c r="C10" s="50" t="s">
        <v>222</v>
      </c>
      <c r="D10" s="46">
        <v>3119300</v>
      </c>
      <c r="E10" s="46">
        <v>185002.89</v>
      </c>
      <c r="F10" s="57">
        <f aca="true" t="shared" si="0" ref="F9:F72">SUM(D10-E10)</f>
        <v>2934297.11</v>
      </c>
    </row>
    <row r="11" spans="1:6" ht="42.75" customHeight="1">
      <c r="A11" s="50" t="s">
        <v>159</v>
      </c>
      <c r="B11" s="45" t="s">
        <v>19</v>
      </c>
      <c r="C11" s="50" t="s">
        <v>223</v>
      </c>
      <c r="D11" s="46">
        <v>660400</v>
      </c>
      <c r="E11" s="46">
        <v>29876.13</v>
      </c>
      <c r="F11" s="57">
        <f t="shared" si="0"/>
        <v>630523.87</v>
      </c>
    </row>
    <row r="12" spans="1:6" ht="51.75" customHeight="1">
      <c r="A12" s="50" t="s">
        <v>160</v>
      </c>
      <c r="B12" s="45" t="s">
        <v>19</v>
      </c>
      <c r="C12" s="50" t="s">
        <v>224</v>
      </c>
      <c r="D12" s="46">
        <v>660400</v>
      </c>
      <c r="E12" s="46">
        <v>29876.13</v>
      </c>
      <c r="F12" s="57">
        <f t="shared" si="0"/>
        <v>630523.87</v>
      </c>
    </row>
    <row r="13" spans="1:6" ht="21" customHeight="1">
      <c r="A13" s="50" t="s">
        <v>161</v>
      </c>
      <c r="B13" s="45" t="s">
        <v>19</v>
      </c>
      <c r="C13" s="50" t="s">
        <v>225</v>
      </c>
      <c r="D13" s="46">
        <v>660400</v>
      </c>
      <c r="E13" s="46">
        <v>29876.13</v>
      </c>
      <c r="F13" s="57">
        <f t="shared" si="0"/>
        <v>630523.87</v>
      </c>
    </row>
    <row r="14" spans="1:6" ht="15" customHeight="1">
      <c r="A14" s="50" t="s">
        <v>162</v>
      </c>
      <c r="B14" s="45" t="s">
        <v>19</v>
      </c>
      <c r="C14" s="50" t="s">
        <v>226</v>
      </c>
      <c r="D14" s="46">
        <v>635300</v>
      </c>
      <c r="E14" s="46">
        <v>29676.13</v>
      </c>
      <c r="F14" s="57">
        <f t="shared" si="0"/>
        <v>605623.87</v>
      </c>
    </row>
    <row r="15" spans="1:6" ht="24" customHeight="1">
      <c r="A15" s="50" t="s">
        <v>163</v>
      </c>
      <c r="B15" s="45" t="s">
        <v>19</v>
      </c>
      <c r="C15" s="50" t="s">
        <v>227</v>
      </c>
      <c r="D15" s="46">
        <v>635300</v>
      </c>
      <c r="E15" s="46">
        <v>29676.13</v>
      </c>
      <c r="F15" s="57">
        <f t="shared" si="0"/>
        <v>605623.87</v>
      </c>
    </row>
    <row r="16" spans="1:6" ht="26.25" customHeight="1">
      <c r="A16" s="50" t="s">
        <v>164</v>
      </c>
      <c r="B16" s="45" t="s">
        <v>19</v>
      </c>
      <c r="C16" s="50" t="s">
        <v>228</v>
      </c>
      <c r="D16" s="46">
        <v>635300</v>
      </c>
      <c r="E16" s="46">
        <v>29676.13</v>
      </c>
      <c r="F16" s="57">
        <f t="shared" si="0"/>
        <v>605623.87</v>
      </c>
    </row>
    <row r="17" spans="1:6" ht="24.75" customHeight="1">
      <c r="A17" s="50" t="s">
        <v>165</v>
      </c>
      <c r="B17" s="45" t="s">
        <v>19</v>
      </c>
      <c r="C17" s="50" t="s">
        <v>229</v>
      </c>
      <c r="D17" s="46">
        <v>483500</v>
      </c>
      <c r="E17" s="46">
        <v>18226.13</v>
      </c>
      <c r="F17" s="57">
        <f t="shared" si="0"/>
        <v>465273.87</v>
      </c>
    </row>
    <row r="18" spans="1:6" ht="25.5" customHeight="1">
      <c r="A18" s="50" t="s">
        <v>166</v>
      </c>
      <c r="B18" s="45" t="s">
        <v>19</v>
      </c>
      <c r="C18" s="50" t="s">
        <v>230</v>
      </c>
      <c r="D18" s="46">
        <v>151800</v>
      </c>
      <c r="E18" s="46">
        <v>11450</v>
      </c>
      <c r="F18" s="57">
        <f t="shared" si="0"/>
        <v>140350</v>
      </c>
    </row>
    <row r="19" spans="1:6" ht="27" customHeight="1">
      <c r="A19" s="50" t="s">
        <v>167</v>
      </c>
      <c r="B19" s="45" t="s">
        <v>19</v>
      </c>
      <c r="C19" s="50" t="s">
        <v>231</v>
      </c>
      <c r="D19" s="46">
        <v>20100</v>
      </c>
      <c r="E19" s="46">
        <v>200</v>
      </c>
      <c r="F19" s="57">
        <f t="shared" si="0"/>
        <v>19900</v>
      </c>
    </row>
    <row r="20" spans="1:6" ht="24" customHeight="1">
      <c r="A20" s="50" t="s">
        <v>163</v>
      </c>
      <c r="B20" s="45" t="s">
        <v>19</v>
      </c>
      <c r="C20" s="50" t="s">
        <v>232</v>
      </c>
      <c r="D20" s="46">
        <v>20100</v>
      </c>
      <c r="E20" s="46">
        <v>200</v>
      </c>
      <c r="F20" s="57">
        <f t="shared" si="0"/>
        <v>19900</v>
      </c>
    </row>
    <row r="21" spans="1:6" ht="25.5" customHeight="1">
      <c r="A21" s="50" t="s">
        <v>164</v>
      </c>
      <c r="B21" s="45" t="s">
        <v>19</v>
      </c>
      <c r="C21" s="50" t="s">
        <v>233</v>
      </c>
      <c r="D21" s="46">
        <v>20100</v>
      </c>
      <c r="E21" s="46">
        <v>200</v>
      </c>
      <c r="F21" s="57">
        <f t="shared" si="0"/>
        <v>19900</v>
      </c>
    </row>
    <row r="22" spans="1:6" ht="19.5" customHeight="1">
      <c r="A22" s="50" t="s">
        <v>168</v>
      </c>
      <c r="B22" s="45" t="s">
        <v>19</v>
      </c>
      <c r="C22" s="50" t="s">
        <v>234</v>
      </c>
      <c r="D22" s="46">
        <v>20100</v>
      </c>
      <c r="E22" s="46">
        <v>200</v>
      </c>
      <c r="F22" s="57">
        <f t="shared" si="0"/>
        <v>19900</v>
      </c>
    </row>
    <row r="23" spans="1:6" ht="36.75" customHeight="1">
      <c r="A23" s="50" t="s">
        <v>169</v>
      </c>
      <c r="B23" s="45" t="s">
        <v>19</v>
      </c>
      <c r="C23" s="50" t="s">
        <v>235</v>
      </c>
      <c r="D23" s="46">
        <v>5000</v>
      </c>
      <c r="E23" s="46">
        <v>0</v>
      </c>
      <c r="F23" s="57">
        <f t="shared" si="0"/>
        <v>5000</v>
      </c>
    </row>
    <row r="24" spans="1:6" ht="15" customHeight="1">
      <c r="A24" s="50" t="s">
        <v>163</v>
      </c>
      <c r="B24" s="45" t="s">
        <v>19</v>
      </c>
      <c r="C24" s="50" t="s">
        <v>236</v>
      </c>
      <c r="D24" s="46">
        <v>5000</v>
      </c>
      <c r="E24" s="46">
        <v>0</v>
      </c>
      <c r="F24" s="57">
        <f t="shared" si="0"/>
        <v>5000</v>
      </c>
    </row>
    <row r="25" spans="1:6" ht="15" customHeight="1">
      <c r="A25" s="50" t="s">
        <v>170</v>
      </c>
      <c r="B25" s="45" t="s">
        <v>19</v>
      </c>
      <c r="C25" s="50" t="s">
        <v>237</v>
      </c>
      <c r="D25" s="46">
        <v>5000</v>
      </c>
      <c r="E25" s="46">
        <v>0</v>
      </c>
      <c r="F25" s="57">
        <f t="shared" si="0"/>
        <v>5000</v>
      </c>
    </row>
    <row r="26" spans="1:6" ht="18" customHeight="1">
      <c r="A26" s="50" t="s">
        <v>171</v>
      </c>
      <c r="B26" s="45" t="s">
        <v>19</v>
      </c>
      <c r="C26" s="50" t="s">
        <v>238</v>
      </c>
      <c r="D26" s="46">
        <v>5000</v>
      </c>
      <c r="E26" s="46">
        <v>0</v>
      </c>
      <c r="F26" s="57">
        <f t="shared" si="0"/>
        <v>5000</v>
      </c>
    </row>
    <row r="27" spans="1:6" ht="53.25" customHeight="1">
      <c r="A27" s="50" t="s">
        <v>172</v>
      </c>
      <c r="B27" s="45" t="s">
        <v>19</v>
      </c>
      <c r="C27" s="50" t="s">
        <v>239</v>
      </c>
      <c r="D27" s="46">
        <v>2340900</v>
      </c>
      <c r="E27" s="46">
        <v>153126.76</v>
      </c>
      <c r="F27" s="57">
        <f t="shared" si="0"/>
        <v>2187773.24</v>
      </c>
    </row>
    <row r="28" spans="1:6" ht="62.25" customHeight="1">
      <c r="A28" s="50" t="s">
        <v>160</v>
      </c>
      <c r="B28" s="45" t="s">
        <v>19</v>
      </c>
      <c r="C28" s="50" t="s">
        <v>240</v>
      </c>
      <c r="D28" s="46">
        <v>2340700</v>
      </c>
      <c r="E28" s="46">
        <v>153126.76</v>
      </c>
      <c r="F28" s="57">
        <f t="shared" si="0"/>
        <v>2187573.24</v>
      </c>
    </row>
    <row r="29" spans="1:6" ht="20.25" customHeight="1">
      <c r="A29" s="50" t="s">
        <v>161</v>
      </c>
      <c r="B29" s="45" t="s">
        <v>19</v>
      </c>
      <c r="C29" s="50" t="s">
        <v>241</v>
      </c>
      <c r="D29" s="46">
        <v>2340700</v>
      </c>
      <c r="E29" s="46">
        <v>153126.76</v>
      </c>
      <c r="F29" s="57">
        <f t="shared" si="0"/>
        <v>2187573.24</v>
      </c>
    </row>
    <row r="30" spans="1:6" ht="17.25" customHeight="1">
      <c r="A30" s="50" t="s">
        <v>162</v>
      </c>
      <c r="B30" s="45" t="s">
        <v>19</v>
      </c>
      <c r="C30" s="50" t="s">
        <v>242</v>
      </c>
      <c r="D30" s="46">
        <v>1842800</v>
      </c>
      <c r="E30" s="46">
        <v>85886.96</v>
      </c>
      <c r="F30" s="57">
        <f t="shared" si="0"/>
        <v>1756913.04</v>
      </c>
    </row>
    <row r="31" spans="1:6" ht="18.75" customHeight="1">
      <c r="A31" s="50" t="s">
        <v>163</v>
      </c>
      <c r="B31" s="45" t="s">
        <v>19</v>
      </c>
      <c r="C31" s="50" t="s">
        <v>243</v>
      </c>
      <c r="D31" s="46">
        <v>1842800</v>
      </c>
      <c r="E31" s="46">
        <v>85886.96</v>
      </c>
      <c r="F31" s="57">
        <f t="shared" si="0"/>
        <v>1756913.04</v>
      </c>
    </row>
    <row r="32" spans="1:6" ht="24" customHeight="1">
      <c r="A32" s="50" t="s">
        <v>164</v>
      </c>
      <c r="B32" s="45" t="s">
        <v>19</v>
      </c>
      <c r="C32" s="50" t="s">
        <v>244</v>
      </c>
      <c r="D32" s="46">
        <v>1842800</v>
      </c>
      <c r="E32" s="46">
        <v>85886.96</v>
      </c>
      <c r="F32" s="57">
        <f t="shared" si="0"/>
        <v>1756913.04</v>
      </c>
    </row>
    <row r="33" spans="1:6" ht="17.25" customHeight="1">
      <c r="A33" s="50" t="s">
        <v>165</v>
      </c>
      <c r="B33" s="45" t="s">
        <v>19</v>
      </c>
      <c r="C33" s="50" t="s">
        <v>245</v>
      </c>
      <c r="D33" s="46">
        <v>1400500</v>
      </c>
      <c r="E33" s="46">
        <v>51955.65</v>
      </c>
      <c r="F33" s="57">
        <f t="shared" si="0"/>
        <v>1348544.35</v>
      </c>
    </row>
    <row r="34" spans="1:6" ht="18" customHeight="1">
      <c r="A34" s="50" t="s">
        <v>166</v>
      </c>
      <c r="B34" s="45" t="s">
        <v>19</v>
      </c>
      <c r="C34" s="50" t="s">
        <v>246</v>
      </c>
      <c r="D34" s="46">
        <v>442300</v>
      </c>
      <c r="E34" s="46">
        <v>33931.31</v>
      </c>
      <c r="F34" s="57">
        <f t="shared" si="0"/>
        <v>408368.69</v>
      </c>
    </row>
    <row r="35" spans="1:6" ht="24.75" customHeight="1">
      <c r="A35" s="50" t="s">
        <v>167</v>
      </c>
      <c r="B35" s="45" t="s">
        <v>19</v>
      </c>
      <c r="C35" s="50" t="s">
        <v>247</v>
      </c>
      <c r="D35" s="46">
        <v>65800</v>
      </c>
      <c r="E35" s="46">
        <v>0</v>
      </c>
      <c r="F35" s="57">
        <f t="shared" si="0"/>
        <v>65800</v>
      </c>
    </row>
    <row r="36" spans="1:6" ht="18.75" customHeight="1">
      <c r="A36" s="50" t="s">
        <v>163</v>
      </c>
      <c r="B36" s="45" t="s">
        <v>19</v>
      </c>
      <c r="C36" s="50" t="s">
        <v>248</v>
      </c>
      <c r="D36" s="46">
        <v>65800</v>
      </c>
      <c r="E36" s="46">
        <v>0</v>
      </c>
      <c r="F36" s="57">
        <f t="shared" si="0"/>
        <v>65800</v>
      </c>
    </row>
    <row r="37" spans="1:6" ht="24.75" customHeight="1">
      <c r="A37" s="50" t="s">
        <v>164</v>
      </c>
      <c r="B37" s="45" t="s">
        <v>19</v>
      </c>
      <c r="C37" s="50" t="s">
        <v>249</v>
      </c>
      <c r="D37" s="46">
        <v>65800</v>
      </c>
      <c r="E37" s="46">
        <v>0</v>
      </c>
      <c r="F37" s="57">
        <f t="shared" si="0"/>
        <v>65800</v>
      </c>
    </row>
    <row r="38" spans="1:6" ht="17.25" customHeight="1">
      <c r="A38" s="50" t="s">
        <v>168</v>
      </c>
      <c r="B38" s="45" t="s">
        <v>19</v>
      </c>
      <c r="C38" s="50" t="s">
        <v>250</v>
      </c>
      <c r="D38" s="46">
        <v>65800</v>
      </c>
      <c r="E38" s="46">
        <v>0</v>
      </c>
      <c r="F38" s="57">
        <f t="shared" si="0"/>
        <v>65800</v>
      </c>
    </row>
    <row r="39" spans="1:6" ht="39.75" customHeight="1">
      <c r="A39" s="50" t="s">
        <v>169</v>
      </c>
      <c r="B39" s="45" t="s">
        <v>19</v>
      </c>
      <c r="C39" s="50" t="s">
        <v>251</v>
      </c>
      <c r="D39" s="46">
        <v>79700</v>
      </c>
      <c r="E39" s="46">
        <v>5329.82</v>
      </c>
      <c r="F39" s="57">
        <f t="shared" si="0"/>
        <v>74370.18</v>
      </c>
    </row>
    <row r="40" spans="1:6" ht="24.75" customHeight="1">
      <c r="A40" s="50" t="s">
        <v>163</v>
      </c>
      <c r="B40" s="45" t="s">
        <v>19</v>
      </c>
      <c r="C40" s="50" t="s">
        <v>252</v>
      </c>
      <c r="D40" s="46">
        <v>79700</v>
      </c>
      <c r="E40" s="46">
        <v>5329.82</v>
      </c>
      <c r="F40" s="57">
        <f t="shared" si="0"/>
        <v>74370.18</v>
      </c>
    </row>
    <row r="41" spans="1:6" ht="15" customHeight="1">
      <c r="A41" s="50" t="s">
        <v>170</v>
      </c>
      <c r="B41" s="45" t="s">
        <v>19</v>
      </c>
      <c r="C41" s="50" t="s">
        <v>253</v>
      </c>
      <c r="D41" s="46">
        <v>79700</v>
      </c>
      <c r="E41" s="46">
        <v>5329.82</v>
      </c>
      <c r="F41" s="57">
        <f t="shared" si="0"/>
        <v>74370.18</v>
      </c>
    </row>
    <row r="42" spans="1:6" ht="15" customHeight="1">
      <c r="A42" s="50" t="s">
        <v>171</v>
      </c>
      <c r="B42" s="45" t="s">
        <v>19</v>
      </c>
      <c r="C42" s="50" t="s">
        <v>254</v>
      </c>
      <c r="D42" s="46">
        <v>55100</v>
      </c>
      <c r="E42" s="46">
        <v>5329.82</v>
      </c>
      <c r="F42" s="57">
        <f t="shared" si="0"/>
        <v>49770.18</v>
      </c>
    </row>
    <row r="43" spans="1:6" ht="18.75" customHeight="1">
      <c r="A43" s="50" t="s">
        <v>173</v>
      </c>
      <c r="B43" s="45" t="s">
        <v>19</v>
      </c>
      <c r="C43" s="50" t="s">
        <v>255</v>
      </c>
      <c r="D43" s="46">
        <v>24600</v>
      </c>
      <c r="E43" s="46">
        <v>0</v>
      </c>
      <c r="F43" s="57">
        <f t="shared" si="0"/>
        <v>24600</v>
      </c>
    </row>
    <row r="44" spans="1:6" ht="27" customHeight="1">
      <c r="A44" s="50" t="s">
        <v>174</v>
      </c>
      <c r="B44" s="45" t="s">
        <v>19</v>
      </c>
      <c r="C44" s="50" t="s">
        <v>256</v>
      </c>
      <c r="D44" s="46">
        <v>305400</v>
      </c>
      <c r="E44" s="46">
        <v>55322.15</v>
      </c>
      <c r="F44" s="57">
        <f t="shared" si="0"/>
        <v>250077.85</v>
      </c>
    </row>
    <row r="45" spans="1:6" ht="30" customHeight="1">
      <c r="A45" s="50" t="s">
        <v>163</v>
      </c>
      <c r="B45" s="45" t="s">
        <v>19</v>
      </c>
      <c r="C45" s="50" t="s">
        <v>257</v>
      </c>
      <c r="D45" s="46">
        <v>34700</v>
      </c>
      <c r="E45" s="46">
        <v>632.15</v>
      </c>
      <c r="F45" s="57">
        <f t="shared" si="0"/>
        <v>34067.85</v>
      </c>
    </row>
    <row r="46" spans="1:6" ht="18.75" customHeight="1">
      <c r="A46" s="50" t="s">
        <v>170</v>
      </c>
      <c r="B46" s="45" t="s">
        <v>19</v>
      </c>
      <c r="C46" s="50" t="s">
        <v>258</v>
      </c>
      <c r="D46" s="46">
        <v>34700</v>
      </c>
      <c r="E46" s="46">
        <v>632.15</v>
      </c>
      <c r="F46" s="57">
        <f t="shared" si="0"/>
        <v>34067.85</v>
      </c>
    </row>
    <row r="47" spans="1:6" ht="19.5" customHeight="1">
      <c r="A47" s="50" t="s">
        <v>175</v>
      </c>
      <c r="B47" s="45" t="s">
        <v>19</v>
      </c>
      <c r="C47" s="50" t="s">
        <v>259</v>
      </c>
      <c r="D47" s="46">
        <v>4700</v>
      </c>
      <c r="E47" s="46">
        <v>0</v>
      </c>
      <c r="F47" s="57">
        <f t="shared" si="0"/>
        <v>4700</v>
      </c>
    </row>
    <row r="48" spans="1:6" ht="18.75" customHeight="1">
      <c r="A48" s="50" t="s">
        <v>176</v>
      </c>
      <c r="B48" s="45" t="s">
        <v>19</v>
      </c>
      <c r="C48" s="50" t="s">
        <v>260</v>
      </c>
      <c r="D48" s="46">
        <v>18400</v>
      </c>
      <c r="E48" s="46">
        <v>632.15</v>
      </c>
      <c r="F48" s="57">
        <f t="shared" si="0"/>
        <v>17767.85</v>
      </c>
    </row>
    <row r="49" spans="1:6" ht="17.25" customHeight="1">
      <c r="A49" s="50" t="s">
        <v>173</v>
      </c>
      <c r="B49" s="45" t="s">
        <v>19</v>
      </c>
      <c r="C49" s="50" t="s">
        <v>261</v>
      </c>
      <c r="D49" s="46">
        <v>11600</v>
      </c>
      <c r="E49" s="46">
        <v>0</v>
      </c>
      <c r="F49" s="57">
        <f t="shared" si="0"/>
        <v>11600</v>
      </c>
    </row>
    <row r="50" spans="1:6" ht="21" customHeight="1">
      <c r="A50" s="50" t="s">
        <v>177</v>
      </c>
      <c r="B50" s="45" t="s">
        <v>19</v>
      </c>
      <c r="C50" s="50" t="s">
        <v>262</v>
      </c>
      <c r="D50" s="46">
        <v>270700</v>
      </c>
      <c r="E50" s="46">
        <v>54690</v>
      </c>
      <c r="F50" s="57">
        <f t="shared" si="0"/>
        <v>216010</v>
      </c>
    </row>
    <row r="51" spans="1:6" ht="21" customHeight="1">
      <c r="A51" s="50" t="s">
        <v>178</v>
      </c>
      <c r="B51" s="45" t="s">
        <v>19</v>
      </c>
      <c r="C51" s="50" t="s">
        <v>263</v>
      </c>
      <c r="D51" s="46">
        <v>270700</v>
      </c>
      <c r="E51" s="46">
        <v>54690</v>
      </c>
      <c r="F51" s="57">
        <f t="shared" si="0"/>
        <v>216010</v>
      </c>
    </row>
    <row r="52" spans="1:6" ht="24" customHeight="1">
      <c r="A52" s="50" t="s">
        <v>179</v>
      </c>
      <c r="B52" s="45" t="s">
        <v>19</v>
      </c>
      <c r="C52" s="50" t="s">
        <v>264</v>
      </c>
      <c r="D52" s="46">
        <v>37000</v>
      </c>
      <c r="E52" s="46">
        <v>0</v>
      </c>
      <c r="F52" s="57">
        <f t="shared" si="0"/>
        <v>37000</v>
      </c>
    </row>
    <row r="53" spans="1:6" ht="18.75" customHeight="1">
      <c r="A53" s="50" t="s">
        <v>163</v>
      </c>
      <c r="B53" s="45" t="s">
        <v>19</v>
      </c>
      <c r="C53" s="50" t="s">
        <v>265</v>
      </c>
      <c r="D53" s="46">
        <v>37000</v>
      </c>
      <c r="E53" s="46">
        <v>0</v>
      </c>
      <c r="F53" s="57">
        <f t="shared" si="0"/>
        <v>37000</v>
      </c>
    </row>
    <row r="54" spans="1:6" ht="19.5" customHeight="1">
      <c r="A54" s="50" t="s">
        <v>180</v>
      </c>
      <c r="B54" s="45" t="s">
        <v>19</v>
      </c>
      <c r="C54" s="50" t="s">
        <v>266</v>
      </c>
      <c r="D54" s="46">
        <v>37000</v>
      </c>
      <c r="E54" s="46">
        <v>0</v>
      </c>
      <c r="F54" s="57">
        <f t="shared" si="0"/>
        <v>37000</v>
      </c>
    </row>
    <row r="55" spans="1:6" ht="24.75" customHeight="1">
      <c r="A55" s="50" t="s">
        <v>181</v>
      </c>
      <c r="B55" s="45" t="s">
        <v>19</v>
      </c>
      <c r="C55" s="50" t="s">
        <v>267</v>
      </c>
      <c r="D55" s="46">
        <v>10000</v>
      </c>
      <c r="E55" s="46">
        <v>6587.83</v>
      </c>
      <c r="F55" s="57">
        <f t="shared" si="0"/>
        <v>3412.17</v>
      </c>
    </row>
    <row r="56" spans="1:6" ht="19.5" customHeight="1">
      <c r="A56" s="50" t="s">
        <v>163</v>
      </c>
      <c r="B56" s="45" t="s">
        <v>19</v>
      </c>
      <c r="C56" s="50" t="s">
        <v>268</v>
      </c>
      <c r="D56" s="46">
        <v>10000</v>
      </c>
      <c r="E56" s="46">
        <v>6587.83</v>
      </c>
      <c r="F56" s="57">
        <f t="shared" si="0"/>
        <v>3412.17</v>
      </c>
    </row>
    <row r="57" spans="1:6" ht="18.75" customHeight="1">
      <c r="A57" s="50" t="s">
        <v>180</v>
      </c>
      <c r="B57" s="45" t="s">
        <v>19</v>
      </c>
      <c r="C57" s="50" t="s">
        <v>269</v>
      </c>
      <c r="D57" s="46">
        <v>10000</v>
      </c>
      <c r="E57" s="46">
        <v>6587.83</v>
      </c>
      <c r="F57" s="57">
        <f t="shared" si="0"/>
        <v>3412.17</v>
      </c>
    </row>
    <row r="58" spans="1:6" ht="23.25" customHeight="1">
      <c r="A58" s="50" t="s">
        <v>182</v>
      </c>
      <c r="B58" s="45" t="s">
        <v>19</v>
      </c>
      <c r="C58" s="50" t="s">
        <v>270</v>
      </c>
      <c r="D58" s="46">
        <v>200</v>
      </c>
      <c r="E58" s="46">
        <v>0</v>
      </c>
      <c r="F58" s="57">
        <f t="shared" si="0"/>
        <v>200</v>
      </c>
    </row>
    <row r="59" spans="1:6" ht="90.75" customHeight="1">
      <c r="A59" s="50" t="s">
        <v>424</v>
      </c>
      <c r="B59" s="45" t="s">
        <v>19</v>
      </c>
      <c r="C59" s="50" t="s">
        <v>271</v>
      </c>
      <c r="D59" s="46">
        <v>200</v>
      </c>
      <c r="E59" s="46">
        <v>0</v>
      </c>
      <c r="F59" s="57">
        <f t="shared" si="0"/>
        <v>200</v>
      </c>
    </row>
    <row r="60" spans="1:6" ht="90" customHeight="1">
      <c r="A60" s="50" t="s">
        <v>183</v>
      </c>
      <c r="B60" s="45" t="s">
        <v>19</v>
      </c>
      <c r="C60" s="50" t="s">
        <v>272</v>
      </c>
      <c r="D60" s="46">
        <v>200</v>
      </c>
      <c r="E60" s="46">
        <v>0</v>
      </c>
      <c r="F60" s="57">
        <f t="shared" si="0"/>
        <v>200</v>
      </c>
    </row>
    <row r="61" spans="1:6" ht="26.25" customHeight="1">
      <c r="A61" s="50" t="s">
        <v>174</v>
      </c>
      <c r="B61" s="45" t="s">
        <v>19</v>
      </c>
      <c r="C61" s="50" t="s">
        <v>273</v>
      </c>
      <c r="D61" s="46">
        <v>200</v>
      </c>
      <c r="E61" s="46">
        <v>0</v>
      </c>
      <c r="F61" s="57">
        <f t="shared" si="0"/>
        <v>200</v>
      </c>
    </row>
    <row r="62" spans="1:6" ht="21.75" customHeight="1">
      <c r="A62" s="50" t="s">
        <v>177</v>
      </c>
      <c r="B62" s="45" t="s">
        <v>19</v>
      </c>
      <c r="C62" s="50" t="s">
        <v>274</v>
      </c>
      <c r="D62" s="46">
        <v>200</v>
      </c>
      <c r="E62" s="46">
        <v>0</v>
      </c>
      <c r="F62" s="57">
        <f t="shared" si="0"/>
        <v>200</v>
      </c>
    </row>
    <row r="63" spans="1:6" ht="22.5" customHeight="1">
      <c r="A63" s="50" t="s">
        <v>178</v>
      </c>
      <c r="B63" s="45" t="s">
        <v>19</v>
      </c>
      <c r="C63" s="50" t="s">
        <v>275</v>
      </c>
      <c r="D63" s="46">
        <v>200</v>
      </c>
      <c r="E63" s="46">
        <v>0</v>
      </c>
      <c r="F63" s="57">
        <f t="shared" si="0"/>
        <v>200</v>
      </c>
    </row>
    <row r="64" spans="1:6" ht="30.75" customHeight="1">
      <c r="A64" s="50" t="s">
        <v>184</v>
      </c>
      <c r="B64" s="45" t="s">
        <v>19</v>
      </c>
      <c r="C64" s="50" t="s">
        <v>276</v>
      </c>
      <c r="D64" s="46">
        <v>113000</v>
      </c>
      <c r="E64" s="46">
        <v>0</v>
      </c>
      <c r="F64" s="57">
        <f t="shared" si="0"/>
        <v>113000</v>
      </c>
    </row>
    <row r="65" spans="1:6" ht="21.75" customHeight="1">
      <c r="A65" s="50" t="s">
        <v>185</v>
      </c>
      <c r="B65" s="45" t="s">
        <v>19</v>
      </c>
      <c r="C65" s="50" t="s">
        <v>277</v>
      </c>
      <c r="D65" s="46">
        <v>113000</v>
      </c>
      <c r="E65" s="46">
        <v>0</v>
      </c>
      <c r="F65" s="57">
        <f t="shared" si="0"/>
        <v>113000</v>
      </c>
    </row>
    <row r="66" spans="1:6" ht="37.5" customHeight="1">
      <c r="A66" s="50" t="s">
        <v>186</v>
      </c>
      <c r="B66" s="45" t="s">
        <v>19</v>
      </c>
      <c r="C66" s="50" t="s">
        <v>278</v>
      </c>
      <c r="D66" s="46">
        <v>113000</v>
      </c>
      <c r="E66" s="46">
        <v>0</v>
      </c>
      <c r="F66" s="57">
        <f t="shared" si="0"/>
        <v>113000</v>
      </c>
    </row>
    <row r="67" spans="1:6" ht="30" customHeight="1">
      <c r="A67" s="50" t="s">
        <v>187</v>
      </c>
      <c r="B67" s="45" t="s">
        <v>19</v>
      </c>
      <c r="C67" s="50" t="s">
        <v>279</v>
      </c>
      <c r="D67" s="46">
        <v>113000</v>
      </c>
      <c r="E67" s="46">
        <v>0</v>
      </c>
      <c r="F67" s="57">
        <f t="shared" si="0"/>
        <v>113000</v>
      </c>
    </row>
    <row r="68" spans="1:6" ht="27" customHeight="1">
      <c r="A68" s="50" t="s">
        <v>163</v>
      </c>
      <c r="B68" s="45" t="s">
        <v>19</v>
      </c>
      <c r="C68" s="50" t="s">
        <v>280</v>
      </c>
      <c r="D68" s="46">
        <v>113000</v>
      </c>
      <c r="E68" s="46">
        <v>0</v>
      </c>
      <c r="F68" s="57">
        <f t="shared" si="0"/>
        <v>113000</v>
      </c>
    </row>
    <row r="69" spans="1:6" ht="38.25" customHeight="1">
      <c r="A69" s="50" t="s">
        <v>180</v>
      </c>
      <c r="B69" s="45" t="s">
        <v>19</v>
      </c>
      <c r="C69" s="50" t="s">
        <v>281</v>
      </c>
      <c r="D69" s="46">
        <v>113000</v>
      </c>
      <c r="E69" s="46">
        <v>0</v>
      </c>
      <c r="F69" s="57">
        <f t="shared" si="0"/>
        <v>113000</v>
      </c>
    </row>
    <row r="70" spans="1:6" ht="19.5" customHeight="1">
      <c r="A70" s="50" t="s">
        <v>188</v>
      </c>
      <c r="B70" s="45" t="s">
        <v>19</v>
      </c>
      <c r="C70" s="50" t="s">
        <v>282</v>
      </c>
      <c r="D70" s="46">
        <v>5000</v>
      </c>
      <c r="E70" s="46">
        <v>2000</v>
      </c>
      <c r="F70" s="57">
        <f t="shared" si="0"/>
        <v>3000</v>
      </c>
    </row>
    <row r="71" spans="1:6" ht="29.25" customHeight="1">
      <c r="A71" s="50" t="s">
        <v>189</v>
      </c>
      <c r="B71" s="45" t="s">
        <v>19</v>
      </c>
      <c r="C71" s="50" t="s">
        <v>283</v>
      </c>
      <c r="D71" s="46">
        <v>5000</v>
      </c>
      <c r="E71" s="46">
        <v>2000</v>
      </c>
      <c r="F71" s="57">
        <f t="shared" si="0"/>
        <v>3000</v>
      </c>
    </row>
    <row r="72" spans="1:6" ht="51" customHeight="1">
      <c r="A72" s="50" t="s">
        <v>190</v>
      </c>
      <c r="B72" s="45" t="s">
        <v>19</v>
      </c>
      <c r="C72" s="50" t="s">
        <v>284</v>
      </c>
      <c r="D72" s="46">
        <v>5000</v>
      </c>
      <c r="E72" s="46">
        <v>2000</v>
      </c>
      <c r="F72" s="57">
        <f t="shared" si="0"/>
        <v>3000</v>
      </c>
    </row>
    <row r="73" spans="1:6" ht="27" customHeight="1">
      <c r="A73" s="50" t="s">
        <v>191</v>
      </c>
      <c r="B73" s="45" t="s">
        <v>19</v>
      </c>
      <c r="C73" s="50" t="s">
        <v>285</v>
      </c>
      <c r="D73" s="46">
        <v>5000</v>
      </c>
      <c r="E73" s="46">
        <v>2000</v>
      </c>
      <c r="F73" s="57">
        <f aca="true" t="shared" si="1" ref="F73:F136">SUM(D73-E73)</f>
        <v>3000</v>
      </c>
    </row>
    <row r="74" spans="1:6" ht="25.5" customHeight="1">
      <c r="A74" s="50" t="s">
        <v>174</v>
      </c>
      <c r="B74" s="45" t="s">
        <v>19</v>
      </c>
      <c r="C74" s="50" t="s">
        <v>286</v>
      </c>
      <c r="D74" s="46">
        <v>5000</v>
      </c>
      <c r="E74" s="46">
        <v>2000</v>
      </c>
      <c r="F74" s="57">
        <f t="shared" si="1"/>
        <v>3000</v>
      </c>
    </row>
    <row r="75" spans="1:6" ht="21" customHeight="1">
      <c r="A75" s="50" t="s">
        <v>163</v>
      </c>
      <c r="B75" s="45" t="s">
        <v>19</v>
      </c>
      <c r="C75" s="50" t="s">
        <v>287</v>
      </c>
      <c r="D75" s="46">
        <v>5000</v>
      </c>
      <c r="E75" s="46">
        <v>2000</v>
      </c>
      <c r="F75" s="57">
        <f t="shared" si="1"/>
        <v>3000</v>
      </c>
    </row>
    <row r="76" spans="1:6" ht="15" customHeight="1">
      <c r="A76" s="50" t="s">
        <v>180</v>
      </c>
      <c r="B76" s="45" t="s">
        <v>19</v>
      </c>
      <c r="C76" s="50" t="s">
        <v>288</v>
      </c>
      <c r="D76" s="46">
        <v>5000</v>
      </c>
      <c r="E76" s="46">
        <v>2000</v>
      </c>
      <c r="F76" s="57">
        <f t="shared" si="1"/>
        <v>3000</v>
      </c>
    </row>
    <row r="77" spans="1:6" ht="15" customHeight="1">
      <c r="A77" s="50" t="s">
        <v>192</v>
      </c>
      <c r="B77" s="45" t="s">
        <v>19</v>
      </c>
      <c r="C77" s="50" t="s">
        <v>289</v>
      </c>
      <c r="D77" s="46">
        <v>56300</v>
      </c>
      <c r="E77" s="46">
        <v>0</v>
      </c>
      <c r="F77" s="57">
        <f t="shared" si="1"/>
        <v>56300</v>
      </c>
    </row>
    <row r="78" spans="1:6" ht="19.5" customHeight="1">
      <c r="A78" s="50" t="s">
        <v>193</v>
      </c>
      <c r="B78" s="45" t="s">
        <v>19</v>
      </c>
      <c r="C78" s="50" t="s">
        <v>290</v>
      </c>
      <c r="D78" s="46">
        <v>56300</v>
      </c>
      <c r="E78" s="46">
        <v>0</v>
      </c>
      <c r="F78" s="57">
        <f t="shared" si="1"/>
        <v>56300</v>
      </c>
    </row>
    <row r="79" spans="1:6" ht="25.5" customHeight="1">
      <c r="A79" s="50" t="s">
        <v>194</v>
      </c>
      <c r="B79" s="45" t="s">
        <v>19</v>
      </c>
      <c r="C79" s="50" t="s">
        <v>291</v>
      </c>
      <c r="D79" s="46">
        <v>56300</v>
      </c>
      <c r="E79" s="46">
        <v>0</v>
      </c>
      <c r="F79" s="57">
        <f t="shared" si="1"/>
        <v>56300</v>
      </c>
    </row>
    <row r="80" spans="1:6" ht="37.5" customHeight="1">
      <c r="A80" s="50" t="s">
        <v>195</v>
      </c>
      <c r="B80" s="45" t="s">
        <v>19</v>
      </c>
      <c r="C80" s="50" t="s">
        <v>292</v>
      </c>
      <c r="D80" s="46">
        <v>56300</v>
      </c>
      <c r="E80" s="46">
        <v>0</v>
      </c>
      <c r="F80" s="57">
        <f t="shared" si="1"/>
        <v>56300</v>
      </c>
    </row>
    <row r="81" spans="1:6" ht="21" customHeight="1">
      <c r="A81" s="50" t="s">
        <v>162</v>
      </c>
      <c r="B81" s="45" t="s">
        <v>19</v>
      </c>
      <c r="C81" s="50" t="s">
        <v>293</v>
      </c>
      <c r="D81" s="46">
        <v>56300</v>
      </c>
      <c r="E81" s="46">
        <v>0</v>
      </c>
      <c r="F81" s="57">
        <f t="shared" si="1"/>
        <v>56300</v>
      </c>
    </row>
    <row r="82" spans="1:6" ht="32.25" customHeight="1">
      <c r="A82" s="50" t="s">
        <v>163</v>
      </c>
      <c r="B82" s="45" t="s">
        <v>19</v>
      </c>
      <c r="C82" s="50" t="s">
        <v>294</v>
      </c>
      <c r="D82" s="46">
        <v>56300</v>
      </c>
      <c r="E82" s="46">
        <v>0</v>
      </c>
      <c r="F82" s="57">
        <f t="shared" si="1"/>
        <v>56300</v>
      </c>
    </row>
    <row r="83" spans="1:6" ht="27.75" customHeight="1">
      <c r="A83" s="50" t="s">
        <v>164</v>
      </c>
      <c r="B83" s="45" t="s">
        <v>19</v>
      </c>
      <c r="C83" s="50" t="s">
        <v>295</v>
      </c>
      <c r="D83" s="46">
        <v>56300</v>
      </c>
      <c r="E83" s="46">
        <v>0</v>
      </c>
      <c r="F83" s="57">
        <f t="shared" si="1"/>
        <v>56300</v>
      </c>
    </row>
    <row r="84" spans="1:6" ht="19.5" customHeight="1">
      <c r="A84" s="50" t="s">
        <v>165</v>
      </c>
      <c r="B84" s="45" t="s">
        <v>19</v>
      </c>
      <c r="C84" s="50" t="s">
        <v>296</v>
      </c>
      <c r="D84" s="46">
        <v>43200</v>
      </c>
      <c r="E84" s="46">
        <v>0</v>
      </c>
      <c r="F84" s="57">
        <f t="shared" si="1"/>
        <v>43200</v>
      </c>
    </row>
    <row r="85" spans="1:6" ht="20.25" customHeight="1">
      <c r="A85" s="50" t="s">
        <v>166</v>
      </c>
      <c r="B85" s="45" t="s">
        <v>19</v>
      </c>
      <c r="C85" s="50" t="s">
        <v>297</v>
      </c>
      <c r="D85" s="46">
        <v>13100</v>
      </c>
      <c r="E85" s="46">
        <v>0</v>
      </c>
      <c r="F85" s="57">
        <f t="shared" si="1"/>
        <v>13100</v>
      </c>
    </row>
    <row r="86" spans="1:6" ht="18" customHeight="1">
      <c r="A86" s="50" t="s">
        <v>196</v>
      </c>
      <c r="B86" s="45" t="s">
        <v>19</v>
      </c>
      <c r="C86" s="50" t="s">
        <v>298</v>
      </c>
      <c r="D86" s="46">
        <v>139900</v>
      </c>
      <c r="E86" s="46">
        <v>0</v>
      </c>
      <c r="F86" s="57">
        <f t="shared" si="1"/>
        <v>139900</v>
      </c>
    </row>
    <row r="87" spans="1:6" ht="21.75" customHeight="1">
      <c r="A87" s="50" t="s">
        <v>197</v>
      </c>
      <c r="B87" s="45" t="s">
        <v>19</v>
      </c>
      <c r="C87" s="50" t="s">
        <v>299</v>
      </c>
      <c r="D87" s="46">
        <v>139900</v>
      </c>
      <c r="E87" s="46">
        <v>0</v>
      </c>
      <c r="F87" s="57">
        <f t="shared" si="1"/>
        <v>139900</v>
      </c>
    </row>
    <row r="88" spans="1:6" ht="26.25" customHeight="1">
      <c r="A88" s="50" t="s">
        <v>189</v>
      </c>
      <c r="B88" s="45" t="s">
        <v>19</v>
      </c>
      <c r="C88" s="50" t="s">
        <v>300</v>
      </c>
      <c r="D88" s="46">
        <v>139900</v>
      </c>
      <c r="E88" s="46">
        <v>0</v>
      </c>
      <c r="F88" s="57">
        <f t="shared" si="1"/>
        <v>139900</v>
      </c>
    </row>
    <row r="89" spans="1:6" ht="53.25" customHeight="1">
      <c r="A89" s="50" t="s">
        <v>198</v>
      </c>
      <c r="B89" s="45" t="s">
        <v>19</v>
      </c>
      <c r="C89" s="50" t="s">
        <v>301</v>
      </c>
      <c r="D89" s="46">
        <v>139900</v>
      </c>
      <c r="E89" s="46">
        <v>0</v>
      </c>
      <c r="F89" s="57">
        <f t="shared" si="1"/>
        <v>139900</v>
      </c>
    </row>
    <row r="90" spans="1:6" ht="28.5" customHeight="1">
      <c r="A90" s="50" t="s">
        <v>174</v>
      </c>
      <c r="B90" s="45" t="s">
        <v>19</v>
      </c>
      <c r="C90" s="50" t="s">
        <v>302</v>
      </c>
      <c r="D90" s="46">
        <v>139900</v>
      </c>
      <c r="E90" s="46">
        <v>0</v>
      </c>
      <c r="F90" s="57">
        <f t="shared" si="1"/>
        <v>139900</v>
      </c>
    </row>
    <row r="91" spans="1:6" ht="21.75" customHeight="1">
      <c r="A91" s="50" t="s">
        <v>163</v>
      </c>
      <c r="B91" s="45" t="s">
        <v>19</v>
      </c>
      <c r="C91" s="50" t="s">
        <v>303</v>
      </c>
      <c r="D91" s="46">
        <v>139900</v>
      </c>
      <c r="E91" s="46">
        <v>0</v>
      </c>
      <c r="F91" s="57">
        <f t="shared" si="1"/>
        <v>139900</v>
      </c>
    </row>
    <row r="92" spans="1:6" ht="19.5" customHeight="1">
      <c r="A92" s="50" t="s">
        <v>170</v>
      </c>
      <c r="B92" s="45" t="s">
        <v>19</v>
      </c>
      <c r="C92" s="50" t="s">
        <v>304</v>
      </c>
      <c r="D92" s="46">
        <v>139900</v>
      </c>
      <c r="E92" s="46">
        <v>0</v>
      </c>
      <c r="F92" s="57">
        <f t="shared" si="1"/>
        <v>139900</v>
      </c>
    </row>
    <row r="93" spans="1:6" ht="17.25" customHeight="1">
      <c r="A93" s="50" t="s">
        <v>199</v>
      </c>
      <c r="B93" s="45" t="s">
        <v>19</v>
      </c>
      <c r="C93" s="50" t="s">
        <v>305</v>
      </c>
      <c r="D93" s="46">
        <v>139900</v>
      </c>
      <c r="E93" s="46">
        <v>0</v>
      </c>
      <c r="F93" s="57">
        <f t="shared" si="1"/>
        <v>139900</v>
      </c>
    </row>
    <row r="94" spans="1:6" ht="18" customHeight="1">
      <c r="A94" s="50" t="s">
        <v>200</v>
      </c>
      <c r="B94" s="45" t="s">
        <v>19</v>
      </c>
      <c r="C94" s="50" t="s">
        <v>306</v>
      </c>
      <c r="D94" s="46">
        <v>1332800</v>
      </c>
      <c r="E94" s="46">
        <v>0</v>
      </c>
      <c r="F94" s="57">
        <f t="shared" si="1"/>
        <v>1332800</v>
      </c>
    </row>
    <row r="95" spans="1:6" ht="26.25" customHeight="1">
      <c r="A95" s="50" t="s">
        <v>201</v>
      </c>
      <c r="B95" s="45" t="s">
        <v>19</v>
      </c>
      <c r="C95" s="50" t="s">
        <v>307</v>
      </c>
      <c r="D95" s="46">
        <v>952800</v>
      </c>
      <c r="E95" s="46">
        <v>0</v>
      </c>
      <c r="F95" s="57">
        <f t="shared" si="1"/>
        <v>952800</v>
      </c>
    </row>
    <row r="96" spans="1:6" ht="24" customHeight="1">
      <c r="A96" s="50" t="s">
        <v>202</v>
      </c>
      <c r="B96" s="45" t="s">
        <v>19</v>
      </c>
      <c r="C96" s="50" t="s">
        <v>308</v>
      </c>
      <c r="D96" s="46">
        <v>952800</v>
      </c>
      <c r="E96" s="46">
        <v>0</v>
      </c>
      <c r="F96" s="57">
        <f t="shared" si="1"/>
        <v>952800</v>
      </c>
    </row>
    <row r="97" spans="1:6" ht="65.25" customHeight="1">
      <c r="A97" s="50" t="s">
        <v>203</v>
      </c>
      <c r="B97" s="45" t="s">
        <v>19</v>
      </c>
      <c r="C97" s="50" t="s">
        <v>309</v>
      </c>
      <c r="D97" s="46">
        <v>952800</v>
      </c>
      <c r="E97" s="46">
        <v>0</v>
      </c>
      <c r="F97" s="57">
        <f t="shared" si="1"/>
        <v>952800</v>
      </c>
    </row>
    <row r="98" spans="1:6" ht="31.5" customHeight="1">
      <c r="A98" s="50" t="s">
        <v>204</v>
      </c>
      <c r="B98" s="45" t="s">
        <v>19</v>
      </c>
      <c r="C98" s="50" t="s">
        <v>310</v>
      </c>
      <c r="D98" s="46">
        <v>952800</v>
      </c>
      <c r="E98" s="46">
        <v>0</v>
      </c>
      <c r="F98" s="57">
        <f t="shared" si="1"/>
        <v>952800</v>
      </c>
    </row>
    <row r="99" spans="1:6" ht="39.75" customHeight="1">
      <c r="A99" s="50" t="s">
        <v>205</v>
      </c>
      <c r="B99" s="45" t="s">
        <v>19</v>
      </c>
      <c r="C99" s="50" t="s">
        <v>311</v>
      </c>
      <c r="D99" s="46">
        <v>952800</v>
      </c>
      <c r="E99" s="46">
        <v>0</v>
      </c>
      <c r="F99" s="57">
        <f t="shared" si="1"/>
        <v>952800</v>
      </c>
    </row>
    <row r="100" spans="1:6" ht="29.25" customHeight="1">
      <c r="A100" s="50" t="s">
        <v>163</v>
      </c>
      <c r="B100" s="45" t="s">
        <v>19</v>
      </c>
      <c r="C100" s="50" t="s">
        <v>312</v>
      </c>
      <c r="D100" s="46">
        <v>952800</v>
      </c>
      <c r="E100" s="46">
        <v>0</v>
      </c>
      <c r="F100" s="57">
        <f t="shared" si="1"/>
        <v>952800</v>
      </c>
    </row>
    <row r="101" spans="1:6" ht="23.25" customHeight="1">
      <c r="A101" s="50" t="s">
        <v>170</v>
      </c>
      <c r="B101" s="45" t="s">
        <v>19</v>
      </c>
      <c r="C101" s="50" t="s">
        <v>313</v>
      </c>
      <c r="D101" s="46">
        <v>952800</v>
      </c>
      <c r="E101" s="46">
        <v>0</v>
      </c>
      <c r="F101" s="57">
        <f t="shared" si="1"/>
        <v>952800</v>
      </c>
    </row>
    <row r="102" spans="1:6" ht="25.5" customHeight="1">
      <c r="A102" s="50" t="s">
        <v>173</v>
      </c>
      <c r="B102" s="45" t="s">
        <v>19</v>
      </c>
      <c r="C102" s="50" t="s">
        <v>314</v>
      </c>
      <c r="D102" s="46">
        <v>952800</v>
      </c>
      <c r="E102" s="46">
        <v>0</v>
      </c>
      <c r="F102" s="57">
        <f t="shared" si="1"/>
        <v>952800</v>
      </c>
    </row>
    <row r="103" spans="1:6" ht="27" customHeight="1">
      <c r="A103" s="50" t="s">
        <v>206</v>
      </c>
      <c r="B103" s="45" t="s">
        <v>19</v>
      </c>
      <c r="C103" s="50" t="s">
        <v>315</v>
      </c>
      <c r="D103" s="46">
        <v>380000</v>
      </c>
      <c r="E103" s="46">
        <v>0</v>
      </c>
      <c r="F103" s="57">
        <f t="shared" si="1"/>
        <v>380000</v>
      </c>
    </row>
    <row r="104" spans="1:6" ht="27" customHeight="1">
      <c r="A104" s="50" t="s">
        <v>189</v>
      </c>
      <c r="B104" s="45" t="s">
        <v>19</v>
      </c>
      <c r="C104" s="50" t="s">
        <v>316</v>
      </c>
      <c r="D104" s="46">
        <v>380000</v>
      </c>
      <c r="E104" s="46">
        <v>0</v>
      </c>
      <c r="F104" s="57">
        <f t="shared" si="1"/>
        <v>380000</v>
      </c>
    </row>
    <row r="105" spans="1:6" ht="38.25" customHeight="1">
      <c r="A105" s="50" t="s">
        <v>207</v>
      </c>
      <c r="B105" s="45" t="s">
        <v>19</v>
      </c>
      <c r="C105" s="50" t="s">
        <v>317</v>
      </c>
      <c r="D105" s="46">
        <v>380000</v>
      </c>
      <c r="E105" s="46">
        <v>0</v>
      </c>
      <c r="F105" s="57">
        <f t="shared" si="1"/>
        <v>380000</v>
      </c>
    </row>
    <row r="106" spans="1:6" ht="56.25" customHeight="1">
      <c r="A106" s="50" t="s">
        <v>208</v>
      </c>
      <c r="B106" s="45" t="s">
        <v>19</v>
      </c>
      <c r="C106" s="50" t="s">
        <v>318</v>
      </c>
      <c r="D106" s="46">
        <v>320000</v>
      </c>
      <c r="E106" s="46">
        <v>0</v>
      </c>
      <c r="F106" s="57">
        <f t="shared" si="1"/>
        <v>320000</v>
      </c>
    </row>
    <row r="107" spans="1:6" ht="40.5" customHeight="1">
      <c r="A107" s="50" t="s">
        <v>174</v>
      </c>
      <c r="B107" s="45" t="s">
        <v>19</v>
      </c>
      <c r="C107" s="50" t="s">
        <v>319</v>
      </c>
      <c r="D107" s="46">
        <v>320000</v>
      </c>
      <c r="E107" s="46">
        <v>0</v>
      </c>
      <c r="F107" s="57">
        <f t="shared" si="1"/>
        <v>320000</v>
      </c>
    </row>
    <row r="108" spans="1:6" ht="17.25" customHeight="1">
      <c r="A108" s="50" t="s">
        <v>163</v>
      </c>
      <c r="B108" s="45" t="s">
        <v>19</v>
      </c>
      <c r="C108" s="50" t="s">
        <v>320</v>
      </c>
      <c r="D108" s="46">
        <v>320000</v>
      </c>
      <c r="E108" s="46">
        <v>0</v>
      </c>
      <c r="F108" s="57">
        <f t="shared" si="1"/>
        <v>320000</v>
      </c>
    </row>
    <row r="109" spans="1:6" ht="24" customHeight="1">
      <c r="A109" s="50" t="s">
        <v>170</v>
      </c>
      <c r="B109" s="45" t="s">
        <v>19</v>
      </c>
      <c r="C109" s="50" t="s">
        <v>321</v>
      </c>
      <c r="D109" s="46">
        <v>320000</v>
      </c>
      <c r="E109" s="46">
        <v>0</v>
      </c>
      <c r="F109" s="57">
        <f t="shared" si="1"/>
        <v>320000</v>
      </c>
    </row>
    <row r="110" spans="1:6" ht="27" customHeight="1">
      <c r="A110" s="50" t="s">
        <v>176</v>
      </c>
      <c r="B110" s="45" t="s">
        <v>19</v>
      </c>
      <c r="C110" s="50" t="s">
        <v>322</v>
      </c>
      <c r="D110" s="46">
        <v>300000</v>
      </c>
      <c r="E110" s="46">
        <v>0</v>
      </c>
      <c r="F110" s="57">
        <f t="shared" si="1"/>
        <v>300000</v>
      </c>
    </row>
    <row r="111" spans="1:6" ht="31.5" customHeight="1">
      <c r="A111" s="50" t="s">
        <v>199</v>
      </c>
      <c r="B111" s="45" t="s">
        <v>19</v>
      </c>
      <c r="C111" s="50" t="s">
        <v>323</v>
      </c>
      <c r="D111" s="46">
        <v>20000</v>
      </c>
      <c r="E111" s="46">
        <v>0</v>
      </c>
      <c r="F111" s="57">
        <f t="shared" si="1"/>
        <v>20000</v>
      </c>
    </row>
    <row r="112" spans="1:6" ht="37.5" customHeight="1">
      <c r="A112" s="50" t="s">
        <v>209</v>
      </c>
      <c r="B112" s="45" t="s">
        <v>19</v>
      </c>
      <c r="C112" s="50" t="s">
        <v>324</v>
      </c>
      <c r="D112" s="46">
        <v>20000</v>
      </c>
      <c r="E112" s="46">
        <v>0</v>
      </c>
      <c r="F112" s="57">
        <f t="shared" si="1"/>
        <v>20000</v>
      </c>
    </row>
    <row r="113" spans="1:6" ht="30.75" customHeight="1">
      <c r="A113" s="50" t="s">
        <v>174</v>
      </c>
      <c r="B113" s="45" t="s">
        <v>19</v>
      </c>
      <c r="C113" s="50" t="s">
        <v>325</v>
      </c>
      <c r="D113" s="46">
        <v>20000</v>
      </c>
      <c r="E113" s="46">
        <v>0</v>
      </c>
      <c r="F113" s="57">
        <f t="shared" si="1"/>
        <v>20000</v>
      </c>
    </row>
    <row r="114" spans="1:6" ht="22.5" customHeight="1">
      <c r="A114" s="50" t="s">
        <v>163</v>
      </c>
      <c r="B114" s="45" t="s">
        <v>19</v>
      </c>
      <c r="C114" s="50" t="s">
        <v>326</v>
      </c>
      <c r="D114" s="46">
        <v>20000</v>
      </c>
      <c r="E114" s="46">
        <v>0</v>
      </c>
      <c r="F114" s="57">
        <f t="shared" si="1"/>
        <v>20000</v>
      </c>
    </row>
    <row r="115" spans="1:6" ht="24" customHeight="1">
      <c r="A115" s="50" t="s">
        <v>170</v>
      </c>
      <c r="B115" s="45" t="s">
        <v>19</v>
      </c>
      <c r="C115" s="50" t="s">
        <v>327</v>
      </c>
      <c r="D115" s="46">
        <v>20000</v>
      </c>
      <c r="E115" s="46">
        <v>0</v>
      </c>
      <c r="F115" s="57">
        <f t="shared" si="1"/>
        <v>20000</v>
      </c>
    </row>
    <row r="116" spans="1:6" ht="20.25" customHeight="1">
      <c r="A116" s="50" t="s">
        <v>199</v>
      </c>
      <c r="B116" s="45" t="s">
        <v>19</v>
      </c>
      <c r="C116" s="50" t="s">
        <v>328</v>
      </c>
      <c r="D116" s="46">
        <v>20000</v>
      </c>
      <c r="E116" s="46">
        <v>0</v>
      </c>
      <c r="F116" s="57">
        <f t="shared" si="1"/>
        <v>20000</v>
      </c>
    </row>
    <row r="117" spans="1:6" ht="34.5" customHeight="1">
      <c r="A117" s="50" t="s">
        <v>210</v>
      </c>
      <c r="B117" s="45" t="s">
        <v>19</v>
      </c>
      <c r="C117" s="50" t="s">
        <v>329</v>
      </c>
      <c r="D117" s="46">
        <v>40000</v>
      </c>
      <c r="E117" s="46">
        <v>0</v>
      </c>
      <c r="F117" s="57">
        <f t="shared" si="1"/>
        <v>40000</v>
      </c>
    </row>
    <row r="118" spans="1:6" ht="27.75" customHeight="1">
      <c r="A118" s="50" t="s">
        <v>174</v>
      </c>
      <c r="B118" s="45" t="s">
        <v>19</v>
      </c>
      <c r="C118" s="50" t="s">
        <v>330</v>
      </c>
      <c r="D118" s="46">
        <v>40000</v>
      </c>
      <c r="E118" s="46">
        <v>0</v>
      </c>
      <c r="F118" s="57">
        <f t="shared" si="1"/>
        <v>40000</v>
      </c>
    </row>
    <row r="119" spans="1:6" ht="24" customHeight="1">
      <c r="A119" s="50" t="s">
        <v>163</v>
      </c>
      <c r="B119" s="45" t="s">
        <v>19</v>
      </c>
      <c r="C119" s="50" t="s">
        <v>331</v>
      </c>
      <c r="D119" s="46">
        <v>40000</v>
      </c>
      <c r="E119" s="46">
        <v>0</v>
      </c>
      <c r="F119" s="57">
        <f t="shared" si="1"/>
        <v>40000</v>
      </c>
    </row>
    <row r="120" spans="1:6" ht="25.5" customHeight="1">
      <c r="A120" s="50" t="s">
        <v>170</v>
      </c>
      <c r="B120" s="45" t="s">
        <v>19</v>
      </c>
      <c r="C120" s="50" t="s">
        <v>332</v>
      </c>
      <c r="D120" s="46">
        <v>40000</v>
      </c>
      <c r="E120" s="46">
        <v>0</v>
      </c>
      <c r="F120" s="57">
        <f t="shared" si="1"/>
        <v>40000</v>
      </c>
    </row>
    <row r="121" spans="1:6" ht="31.5" customHeight="1">
      <c r="A121" s="50" t="s">
        <v>173</v>
      </c>
      <c r="B121" s="45" t="s">
        <v>19</v>
      </c>
      <c r="C121" s="50" t="s">
        <v>333</v>
      </c>
      <c r="D121" s="46">
        <v>40000</v>
      </c>
      <c r="E121" s="46">
        <v>0</v>
      </c>
      <c r="F121" s="57">
        <f t="shared" si="1"/>
        <v>40000</v>
      </c>
    </row>
    <row r="122" spans="1:6" ht="20.25" customHeight="1">
      <c r="A122" s="50" t="s">
        <v>211</v>
      </c>
      <c r="B122" s="45" t="s">
        <v>19</v>
      </c>
      <c r="C122" s="50" t="s">
        <v>334</v>
      </c>
      <c r="D122" s="46">
        <v>4600800</v>
      </c>
      <c r="E122" s="46">
        <v>7509.76</v>
      </c>
      <c r="F122" s="57">
        <f t="shared" si="1"/>
        <v>4593290.24</v>
      </c>
    </row>
    <row r="123" spans="1:6" ht="21.75" customHeight="1">
      <c r="A123" s="50" t="s">
        <v>212</v>
      </c>
      <c r="B123" s="45" t="s">
        <v>19</v>
      </c>
      <c r="C123" s="50" t="s">
        <v>335</v>
      </c>
      <c r="D123" s="46">
        <v>4600800</v>
      </c>
      <c r="E123" s="46">
        <v>7509.76</v>
      </c>
      <c r="F123" s="57">
        <f t="shared" si="1"/>
        <v>4593290.24</v>
      </c>
    </row>
    <row r="124" spans="1:6" ht="20.25" customHeight="1">
      <c r="A124" s="50" t="s">
        <v>202</v>
      </c>
      <c r="B124" s="45" t="s">
        <v>19</v>
      </c>
      <c r="C124" s="50" t="s">
        <v>336</v>
      </c>
      <c r="D124" s="46">
        <v>2599800</v>
      </c>
      <c r="E124" s="46">
        <v>0</v>
      </c>
      <c r="F124" s="57">
        <f t="shared" si="1"/>
        <v>2599800</v>
      </c>
    </row>
    <row r="125" spans="1:6" ht="29.25" customHeight="1">
      <c r="A125" s="50" t="s">
        <v>213</v>
      </c>
      <c r="B125" s="45" t="s">
        <v>19</v>
      </c>
      <c r="C125" s="50" t="s">
        <v>337</v>
      </c>
      <c r="D125" s="46">
        <v>2599800</v>
      </c>
      <c r="E125" s="46">
        <v>0</v>
      </c>
      <c r="F125" s="57">
        <f t="shared" si="1"/>
        <v>2599800</v>
      </c>
    </row>
    <row r="126" spans="1:6" ht="51" customHeight="1">
      <c r="A126" s="50" t="s">
        <v>214</v>
      </c>
      <c r="B126" s="45" t="s">
        <v>19</v>
      </c>
      <c r="C126" s="50" t="s">
        <v>338</v>
      </c>
      <c r="D126" s="46">
        <v>2599800</v>
      </c>
      <c r="E126" s="46">
        <v>0</v>
      </c>
      <c r="F126" s="57">
        <f t="shared" si="1"/>
        <v>2599800</v>
      </c>
    </row>
    <row r="127" spans="1:6" ht="15" customHeight="1">
      <c r="A127" s="50" t="s">
        <v>163</v>
      </c>
      <c r="B127" s="45" t="s">
        <v>19</v>
      </c>
      <c r="C127" s="50" t="s">
        <v>339</v>
      </c>
      <c r="D127" s="46">
        <v>2599800</v>
      </c>
      <c r="E127" s="46">
        <v>0</v>
      </c>
      <c r="F127" s="57">
        <f t="shared" si="1"/>
        <v>2599800</v>
      </c>
    </row>
    <row r="128" spans="1:6" ht="24.75" customHeight="1">
      <c r="A128" s="50" t="s">
        <v>170</v>
      </c>
      <c r="B128" s="45" t="s">
        <v>19</v>
      </c>
      <c r="C128" s="50" t="s">
        <v>340</v>
      </c>
      <c r="D128" s="46">
        <v>2599800</v>
      </c>
      <c r="E128" s="46">
        <v>0</v>
      </c>
      <c r="F128" s="57">
        <f t="shared" si="1"/>
        <v>2599800</v>
      </c>
    </row>
    <row r="129" spans="1:6" ht="21" customHeight="1">
      <c r="A129" s="50" t="s">
        <v>199</v>
      </c>
      <c r="B129" s="45" t="s">
        <v>19</v>
      </c>
      <c r="C129" s="50" t="s">
        <v>341</v>
      </c>
      <c r="D129" s="46">
        <v>2599800</v>
      </c>
      <c r="E129" s="46">
        <v>0</v>
      </c>
      <c r="F129" s="57">
        <f t="shared" si="1"/>
        <v>2599800</v>
      </c>
    </row>
    <row r="130" spans="1:6" ht="30.75" customHeight="1">
      <c r="A130" s="50" t="s">
        <v>189</v>
      </c>
      <c r="B130" s="45" t="s">
        <v>19</v>
      </c>
      <c r="C130" s="50" t="s">
        <v>342</v>
      </c>
      <c r="D130" s="46">
        <v>2001000</v>
      </c>
      <c r="E130" s="46">
        <v>7509.76</v>
      </c>
      <c r="F130" s="57">
        <f t="shared" si="1"/>
        <v>1993490.24</v>
      </c>
    </row>
    <row r="131" spans="1:6" ht="54.75" customHeight="1">
      <c r="A131" s="50" t="s">
        <v>215</v>
      </c>
      <c r="B131" s="45" t="s">
        <v>19</v>
      </c>
      <c r="C131" s="50" t="s">
        <v>343</v>
      </c>
      <c r="D131" s="46">
        <v>2001000</v>
      </c>
      <c r="E131" s="46">
        <v>7509.76</v>
      </c>
      <c r="F131" s="57">
        <f t="shared" si="1"/>
        <v>1993490.24</v>
      </c>
    </row>
    <row r="132" spans="1:6" ht="51" customHeight="1">
      <c r="A132" s="50" t="s">
        <v>216</v>
      </c>
      <c r="B132" s="45" t="s">
        <v>19</v>
      </c>
      <c r="C132" s="50" t="s">
        <v>344</v>
      </c>
      <c r="D132" s="46">
        <v>323200</v>
      </c>
      <c r="E132" s="46">
        <v>7509.76</v>
      </c>
      <c r="F132" s="57">
        <f t="shared" si="1"/>
        <v>315690.24</v>
      </c>
    </row>
    <row r="133" spans="1:6" ht="21" customHeight="1">
      <c r="A133" s="50" t="s">
        <v>162</v>
      </c>
      <c r="B133" s="45" t="s">
        <v>19</v>
      </c>
      <c r="C133" s="50" t="s">
        <v>345</v>
      </c>
      <c r="D133" s="46">
        <v>270900</v>
      </c>
      <c r="E133" s="46">
        <v>7509.76</v>
      </c>
      <c r="F133" s="57">
        <f t="shared" si="1"/>
        <v>263390.24</v>
      </c>
    </row>
    <row r="134" spans="1:6" ht="21" customHeight="1">
      <c r="A134" s="50" t="s">
        <v>163</v>
      </c>
      <c r="B134" s="45" t="s">
        <v>19</v>
      </c>
      <c r="C134" s="50" t="s">
        <v>346</v>
      </c>
      <c r="D134" s="46">
        <v>270900</v>
      </c>
      <c r="E134" s="46">
        <v>7509.76</v>
      </c>
      <c r="F134" s="57">
        <f t="shared" si="1"/>
        <v>263390.24</v>
      </c>
    </row>
    <row r="135" spans="1:6" ht="30" customHeight="1">
      <c r="A135" s="50" t="s">
        <v>164</v>
      </c>
      <c r="B135" s="45" t="s">
        <v>19</v>
      </c>
      <c r="C135" s="50" t="s">
        <v>347</v>
      </c>
      <c r="D135" s="46">
        <v>270900</v>
      </c>
      <c r="E135" s="46">
        <v>7509.76</v>
      </c>
      <c r="F135" s="57">
        <f t="shared" si="1"/>
        <v>263390.24</v>
      </c>
    </row>
    <row r="136" spans="1:6" ht="18" customHeight="1">
      <c r="A136" s="50" t="s">
        <v>165</v>
      </c>
      <c r="B136" s="45" t="s">
        <v>19</v>
      </c>
      <c r="C136" s="50" t="s">
        <v>348</v>
      </c>
      <c r="D136" s="46">
        <v>208100</v>
      </c>
      <c r="E136" s="46">
        <v>2348</v>
      </c>
      <c r="F136" s="57">
        <f t="shared" si="1"/>
        <v>205752</v>
      </c>
    </row>
    <row r="137" spans="1:6" ht="23.25" customHeight="1">
      <c r="A137" s="50" t="s">
        <v>166</v>
      </c>
      <c r="B137" s="45" t="s">
        <v>19</v>
      </c>
      <c r="C137" s="50" t="s">
        <v>349</v>
      </c>
      <c r="D137" s="46">
        <v>62800</v>
      </c>
      <c r="E137" s="46">
        <v>5161.76</v>
      </c>
      <c r="F137" s="57">
        <f aca="true" t="shared" si="2" ref="F137:F183">SUM(D137-E137)</f>
        <v>57638.24</v>
      </c>
    </row>
    <row r="138" spans="1:6" ht="39.75" customHeight="1">
      <c r="A138" s="50" t="s">
        <v>169</v>
      </c>
      <c r="B138" s="45" t="s">
        <v>19</v>
      </c>
      <c r="C138" s="50" t="s">
        <v>350</v>
      </c>
      <c r="D138" s="46">
        <v>14600</v>
      </c>
      <c r="E138" s="46">
        <v>0</v>
      </c>
      <c r="F138" s="57">
        <f t="shared" si="2"/>
        <v>14600</v>
      </c>
    </row>
    <row r="139" spans="1:6" ht="23.25" customHeight="1">
      <c r="A139" s="50" t="s">
        <v>163</v>
      </c>
      <c r="B139" s="45" t="s">
        <v>19</v>
      </c>
      <c r="C139" s="50" t="s">
        <v>351</v>
      </c>
      <c r="D139" s="46">
        <v>14600</v>
      </c>
      <c r="E139" s="46">
        <v>0</v>
      </c>
      <c r="F139" s="57">
        <f t="shared" si="2"/>
        <v>14600</v>
      </c>
    </row>
    <row r="140" spans="1:6" ht="24" customHeight="1">
      <c r="A140" s="50" t="s">
        <v>170</v>
      </c>
      <c r="B140" s="45" t="s">
        <v>19</v>
      </c>
      <c r="C140" s="50" t="s">
        <v>352</v>
      </c>
      <c r="D140" s="46">
        <v>14600</v>
      </c>
      <c r="E140" s="46">
        <v>0</v>
      </c>
      <c r="F140" s="57">
        <f t="shared" si="2"/>
        <v>14600</v>
      </c>
    </row>
    <row r="141" spans="1:6" ht="23.25" customHeight="1">
      <c r="A141" s="50" t="s">
        <v>171</v>
      </c>
      <c r="B141" s="45" t="s">
        <v>19</v>
      </c>
      <c r="C141" s="50" t="s">
        <v>353</v>
      </c>
      <c r="D141" s="46">
        <v>14600</v>
      </c>
      <c r="E141" s="46">
        <v>0</v>
      </c>
      <c r="F141" s="57">
        <f t="shared" si="2"/>
        <v>14600</v>
      </c>
    </row>
    <row r="142" spans="1:6" ht="28.5" customHeight="1">
      <c r="A142" s="50" t="s">
        <v>174</v>
      </c>
      <c r="B142" s="45" t="s">
        <v>19</v>
      </c>
      <c r="C142" s="50" t="s">
        <v>354</v>
      </c>
      <c r="D142" s="46">
        <v>33500</v>
      </c>
      <c r="E142" s="46">
        <v>0</v>
      </c>
      <c r="F142" s="57">
        <f t="shared" si="2"/>
        <v>33500</v>
      </c>
    </row>
    <row r="143" spans="1:6" ht="23.25" customHeight="1">
      <c r="A143" s="50" t="s">
        <v>163</v>
      </c>
      <c r="B143" s="45" t="s">
        <v>19</v>
      </c>
      <c r="C143" s="50" t="s">
        <v>355</v>
      </c>
      <c r="D143" s="46">
        <v>10600</v>
      </c>
      <c r="E143" s="46">
        <v>0</v>
      </c>
      <c r="F143" s="57">
        <f t="shared" si="2"/>
        <v>10600</v>
      </c>
    </row>
    <row r="144" spans="1:6" ht="24.75" customHeight="1">
      <c r="A144" s="50" t="s">
        <v>170</v>
      </c>
      <c r="B144" s="45" t="s">
        <v>19</v>
      </c>
      <c r="C144" s="50" t="s">
        <v>356</v>
      </c>
      <c r="D144" s="46">
        <v>10600</v>
      </c>
      <c r="E144" s="46">
        <v>0</v>
      </c>
      <c r="F144" s="57">
        <f t="shared" si="2"/>
        <v>10600</v>
      </c>
    </row>
    <row r="145" spans="1:6" ht="22.5" customHeight="1">
      <c r="A145" s="50" t="s">
        <v>175</v>
      </c>
      <c r="B145" s="45" t="s">
        <v>19</v>
      </c>
      <c r="C145" s="50" t="s">
        <v>357</v>
      </c>
      <c r="D145" s="46">
        <v>1200</v>
      </c>
      <c r="E145" s="46">
        <v>0</v>
      </c>
      <c r="F145" s="57">
        <f t="shared" si="2"/>
        <v>1200</v>
      </c>
    </row>
    <row r="146" spans="1:6" ht="22.5" customHeight="1">
      <c r="A146" s="50" t="s">
        <v>176</v>
      </c>
      <c r="B146" s="45" t="s">
        <v>19</v>
      </c>
      <c r="C146" s="50" t="s">
        <v>358</v>
      </c>
      <c r="D146" s="46">
        <v>4700</v>
      </c>
      <c r="E146" s="46">
        <v>0</v>
      </c>
      <c r="F146" s="57">
        <f t="shared" si="2"/>
        <v>4700</v>
      </c>
    </row>
    <row r="147" spans="1:6" ht="18.75" customHeight="1">
      <c r="A147" s="50" t="s">
        <v>217</v>
      </c>
      <c r="B147" s="45" t="s">
        <v>19</v>
      </c>
      <c r="C147" s="50" t="s">
        <v>359</v>
      </c>
      <c r="D147" s="46">
        <v>500</v>
      </c>
      <c r="E147" s="46">
        <v>0</v>
      </c>
      <c r="F147" s="57">
        <f t="shared" si="2"/>
        <v>500</v>
      </c>
    </row>
    <row r="148" spans="1:6" ht="32.25" customHeight="1">
      <c r="A148" s="50" t="s">
        <v>173</v>
      </c>
      <c r="B148" s="45" t="s">
        <v>19</v>
      </c>
      <c r="C148" s="50" t="s">
        <v>360</v>
      </c>
      <c r="D148" s="46">
        <v>4200</v>
      </c>
      <c r="E148" s="46">
        <v>0</v>
      </c>
      <c r="F148" s="57">
        <f t="shared" si="2"/>
        <v>4200</v>
      </c>
    </row>
    <row r="149" spans="1:6" ht="30" customHeight="1">
      <c r="A149" s="50" t="s">
        <v>177</v>
      </c>
      <c r="B149" s="45" t="s">
        <v>19</v>
      </c>
      <c r="C149" s="50" t="s">
        <v>361</v>
      </c>
      <c r="D149" s="46">
        <v>22900</v>
      </c>
      <c r="E149" s="46">
        <v>0</v>
      </c>
      <c r="F149" s="57">
        <f t="shared" si="2"/>
        <v>22900</v>
      </c>
    </row>
    <row r="150" spans="1:6" ht="21.75" customHeight="1">
      <c r="A150" s="50" t="s">
        <v>178</v>
      </c>
      <c r="B150" s="45" t="s">
        <v>19</v>
      </c>
      <c r="C150" s="50" t="s">
        <v>362</v>
      </c>
      <c r="D150" s="46">
        <v>22900</v>
      </c>
      <c r="E150" s="46">
        <v>0</v>
      </c>
      <c r="F150" s="57">
        <f t="shared" si="2"/>
        <v>22900</v>
      </c>
    </row>
    <row r="151" spans="1:6" ht="26.25" customHeight="1">
      <c r="A151" s="50" t="s">
        <v>181</v>
      </c>
      <c r="B151" s="45" t="s">
        <v>19</v>
      </c>
      <c r="C151" s="50" t="s">
        <v>363</v>
      </c>
      <c r="D151" s="46">
        <v>4200</v>
      </c>
      <c r="E151" s="46">
        <v>0</v>
      </c>
      <c r="F151" s="57">
        <f t="shared" si="2"/>
        <v>4200</v>
      </c>
    </row>
    <row r="152" spans="1:6" ht="19.5" customHeight="1">
      <c r="A152" s="50" t="s">
        <v>163</v>
      </c>
      <c r="B152" s="45" t="s">
        <v>19</v>
      </c>
      <c r="C152" s="50" t="s">
        <v>364</v>
      </c>
      <c r="D152" s="46">
        <v>4200</v>
      </c>
      <c r="E152" s="46">
        <v>0</v>
      </c>
      <c r="F152" s="57">
        <f t="shared" si="2"/>
        <v>4200</v>
      </c>
    </row>
    <row r="153" spans="1:6" ht="21" customHeight="1">
      <c r="A153" s="50" t="s">
        <v>180</v>
      </c>
      <c r="B153" s="45" t="s">
        <v>19</v>
      </c>
      <c r="C153" s="50" t="s">
        <v>365</v>
      </c>
      <c r="D153" s="46">
        <v>4200</v>
      </c>
      <c r="E153" s="46">
        <v>0</v>
      </c>
      <c r="F153" s="57">
        <f t="shared" si="2"/>
        <v>4200</v>
      </c>
    </row>
    <row r="154" spans="1:6" ht="51" customHeight="1">
      <c r="A154" s="50" t="s">
        <v>218</v>
      </c>
      <c r="B154" s="45" t="s">
        <v>19</v>
      </c>
      <c r="C154" s="50" t="s">
        <v>366</v>
      </c>
      <c r="D154" s="46">
        <v>1677800</v>
      </c>
      <c r="E154" s="46">
        <v>0</v>
      </c>
      <c r="F154" s="57">
        <f t="shared" si="2"/>
        <v>1677800</v>
      </c>
    </row>
    <row r="155" spans="1:6" ht="18.75" customHeight="1">
      <c r="A155" s="50" t="s">
        <v>162</v>
      </c>
      <c r="B155" s="45" t="s">
        <v>19</v>
      </c>
      <c r="C155" s="50" t="s">
        <v>367</v>
      </c>
      <c r="D155" s="46">
        <v>1347400</v>
      </c>
      <c r="E155" s="46">
        <v>0</v>
      </c>
      <c r="F155" s="57">
        <f t="shared" si="2"/>
        <v>1347400</v>
      </c>
    </row>
    <row r="156" spans="1:6" ht="25.5" customHeight="1">
      <c r="A156" s="50" t="s">
        <v>163</v>
      </c>
      <c r="B156" s="45" t="s">
        <v>19</v>
      </c>
      <c r="C156" s="50" t="s">
        <v>368</v>
      </c>
      <c r="D156" s="46">
        <v>1347400</v>
      </c>
      <c r="E156" s="46">
        <v>0</v>
      </c>
      <c r="F156" s="57">
        <f t="shared" si="2"/>
        <v>1347400</v>
      </c>
    </row>
    <row r="157" spans="1:6" ht="29.25" customHeight="1">
      <c r="A157" s="50" t="s">
        <v>164</v>
      </c>
      <c r="B157" s="45" t="s">
        <v>19</v>
      </c>
      <c r="C157" s="50" t="s">
        <v>369</v>
      </c>
      <c r="D157" s="46">
        <v>1347400</v>
      </c>
      <c r="E157" s="46">
        <v>0</v>
      </c>
      <c r="F157" s="57">
        <f t="shared" si="2"/>
        <v>1347400</v>
      </c>
    </row>
    <row r="158" spans="1:6" ht="21.75" customHeight="1">
      <c r="A158" s="50" t="s">
        <v>165</v>
      </c>
      <c r="B158" s="45" t="s">
        <v>19</v>
      </c>
      <c r="C158" s="50" t="s">
        <v>370</v>
      </c>
      <c r="D158" s="46">
        <v>1034900</v>
      </c>
      <c r="E158" s="46">
        <v>0</v>
      </c>
      <c r="F158" s="57">
        <f t="shared" si="2"/>
        <v>1034900</v>
      </c>
    </row>
    <row r="159" spans="1:6" ht="21.75" customHeight="1">
      <c r="A159" s="50" t="s">
        <v>166</v>
      </c>
      <c r="B159" s="45" t="s">
        <v>19</v>
      </c>
      <c r="C159" s="50" t="s">
        <v>371</v>
      </c>
      <c r="D159" s="46">
        <v>312500</v>
      </c>
      <c r="E159" s="46">
        <v>0</v>
      </c>
      <c r="F159" s="57">
        <f t="shared" si="2"/>
        <v>312500</v>
      </c>
    </row>
    <row r="160" spans="1:6" ht="42" customHeight="1">
      <c r="A160" s="50" t="s">
        <v>169</v>
      </c>
      <c r="B160" s="45" t="s">
        <v>19</v>
      </c>
      <c r="C160" s="50" t="s">
        <v>372</v>
      </c>
      <c r="D160" s="46">
        <v>4600</v>
      </c>
      <c r="E160" s="46">
        <v>0</v>
      </c>
      <c r="F160" s="57">
        <f t="shared" si="2"/>
        <v>4600</v>
      </c>
    </row>
    <row r="161" spans="1:6" ht="22.5" customHeight="1">
      <c r="A161" s="50" t="s">
        <v>163</v>
      </c>
      <c r="B161" s="45" t="s">
        <v>19</v>
      </c>
      <c r="C161" s="50" t="s">
        <v>373</v>
      </c>
      <c r="D161" s="46">
        <v>4600</v>
      </c>
      <c r="E161" s="46">
        <v>0</v>
      </c>
      <c r="F161" s="57">
        <f t="shared" si="2"/>
        <v>4600</v>
      </c>
    </row>
    <row r="162" spans="1:6" ht="22.5" customHeight="1">
      <c r="A162" s="50" t="s">
        <v>170</v>
      </c>
      <c r="B162" s="45" t="s">
        <v>19</v>
      </c>
      <c r="C162" s="50" t="s">
        <v>374</v>
      </c>
      <c r="D162" s="46">
        <v>4600</v>
      </c>
      <c r="E162" s="46">
        <v>0</v>
      </c>
      <c r="F162" s="57">
        <f t="shared" si="2"/>
        <v>4600</v>
      </c>
    </row>
    <row r="163" spans="1:6" ht="15" customHeight="1">
      <c r="A163" s="50" t="s">
        <v>171</v>
      </c>
      <c r="B163" s="45" t="s">
        <v>19</v>
      </c>
      <c r="C163" s="50" t="s">
        <v>375</v>
      </c>
      <c r="D163" s="46">
        <v>4600</v>
      </c>
      <c r="E163" s="46">
        <v>0</v>
      </c>
      <c r="F163" s="57">
        <f t="shared" si="2"/>
        <v>4600</v>
      </c>
    </row>
    <row r="164" spans="1:6" ht="25.5" customHeight="1">
      <c r="A164" s="50" t="s">
        <v>174</v>
      </c>
      <c r="B164" s="45" t="s">
        <v>19</v>
      </c>
      <c r="C164" s="50" t="s">
        <v>376</v>
      </c>
      <c r="D164" s="46">
        <v>311800</v>
      </c>
      <c r="E164" s="46">
        <v>0</v>
      </c>
      <c r="F164" s="57">
        <f t="shared" si="2"/>
        <v>311800</v>
      </c>
    </row>
    <row r="165" spans="1:6" ht="26.25" customHeight="1">
      <c r="A165" s="50" t="s">
        <v>163</v>
      </c>
      <c r="B165" s="45" t="s">
        <v>19</v>
      </c>
      <c r="C165" s="50" t="s">
        <v>377</v>
      </c>
      <c r="D165" s="46">
        <v>45000</v>
      </c>
      <c r="E165" s="46">
        <v>0</v>
      </c>
      <c r="F165" s="57">
        <f t="shared" si="2"/>
        <v>45000</v>
      </c>
    </row>
    <row r="166" spans="1:6" ht="21" customHeight="1">
      <c r="A166" s="50" t="s">
        <v>170</v>
      </c>
      <c r="B166" s="45" t="s">
        <v>19</v>
      </c>
      <c r="C166" s="50" t="s">
        <v>378</v>
      </c>
      <c r="D166" s="46">
        <v>45000</v>
      </c>
      <c r="E166" s="46">
        <v>0</v>
      </c>
      <c r="F166" s="57">
        <f t="shared" si="2"/>
        <v>45000</v>
      </c>
    </row>
    <row r="167" spans="1:6" ht="21.75" customHeight="1">
      <c r="A167" s="50" t="s">
        <v>176</v>
      </c>
      <c r="B167" s="45" t="s">
        <v>19</v>
      </c>
      <c r="C167" s="50" t="s">
        <v>379</v>
      </c>
      <c r="D167" s="46">
        <v>37800</v>
      </c>
      <c r="E167" s="46">
        <v>0</v>
      </c>
      <c r="F167" s="57">
        <f t="shared" si="2"/>
        <v>37800</v>
      </c>
    </row>
    <row r="168" spans="1:6" ht="18.75" customHeight="1">
      <c r="A168" s="50" t="s">
        <v>173</v>
      </c>
      <c r="B168" s="45" t="s">
        <v>19</v>
      </c>
      <c r="C168" s="50" t="s">
        <v>380</v>
      </c>
      <c r="D168" s="46">
        <v>7200</v>
      </c>
      <c r="E168" s="46">
        <v>0</v>
      </c>
      <c r="F168" s="57">
        <f t="shared" si="2"/>
        <v>7200</v>
      </c>
    </row>
    <row r="169" spans="1:6" ht="22.5" customHeight="1">
      <c r="A169" s="50" t="s">
        <v>177</v>
      </c>
      <c r="B169" s="45" t="s">
        <v>19</v>
      </c>
      <c r="C169" s="50" t="s">
        <v>381</v>
      </c>
      <c r="D169" s="46">
        <v>266800</v>
      </c>
      <c r="E169" s="46">
        <v>0</v>
      </c>
      <c r="F169" s="57">
        <f t="shared" si="2"/>
        <v>266800</v>
      </c>
    </row>
    <row r="170" spans="1:6" ht="20.25" customHeight="1">
      <c r="A170" s="50" t="s">
        <v>178</v>
      </c>
      <c r="B170" s="45" t="s">
        <v>19</v>
      </c>
      <c r="C170" s="50" t="s">
        <v>382</v>
      </c>
      <c r="D170" s="46">
        <v>266800</v>
      </c>
      <c r="E170" s="46">
        <v>0</v>
      </c>
      <c r="F170" s="57">
        <f t="shared" si="2"/>
        <v>266800</v>
      </c>
    </row>
    <row r="171" spans="1:6" ht="27.75" customHeight="1">
      <c r="A171" s="50" t="s">
        <v>179</v>
      </c>
      <c r="B171" s="45" t="s">
        <v>19</v>
      </c>
      <c r="C171" s="50" t="s">
        <v>383</v>
      </c>
      <c r="D171" s="46">
        <v>10000</v>
      </c>
      <c r="E171" s="46">
        <v>0</v>
      </c>
      <c r="F171" s="57">
        <f t="shared" si="2"/>
        <v>10000</v>
      </c>
    </row>
    <row r="172" spans="1:6" ht="24" customHeight="1">
      <c r="A172" s="50" t="s">
        <v>163</v>
      </c>
      <c r="B172" s="45" t="s">
        <v>19</v>
      </c>
      <c r="C172" s="50" t="s">
        <v>384</v>
      </c>
      <c r="D172" s="46">
        <v>10000</v>
      </c>
      <c r="E172" s="46">
        <v>0</v>
      </c>
      <c r="F172" s="57">
        <f t="shared" si="2"/>
        <v>10000</v>
      </c>
    </row>
    <row r="173" spans="1:6" ht="26.25" customHeight="1">
      <c r="A173" s="50" t="s">
        <v>180</v>
      </c>
      <c r="B173" s="45" t="s">
        <v>19</v>
      </c>
      <c r="C173" s="50" t="s">
        <v>385</v>
      </c>
      <c r="D173" s="46">
        <v>10000</v>
      </c>
      <c r="E173" s="46">
        <v>0</v>
      </c>
      <c r="F173" s="57">
        <f t="shared" si="2"/>
        <v>10000</v>
      </c>
    </row>
    <row r="174" spans="1:6" ht="23.25" customHeight="1">
      <c r="A174" s="50" t="s">
        <v>181</v>
      </c>
      <c r="B174" s="45" t="s">
        <v>19</v>
      </c>
      <c r="C174" s="50" t="s">
        <v>386</v>
      </c>
      <c r="D174" s="46">
        <v>4000</v>
      </c>
      <c r="E174" s="46">
        <v>0</v>
      </c>
      <c r="F174" s="57">
        <f t="shared" si="2"/>
        <v>4000</v>
      </c>
    </row>
    <row r="175" spans="1:6" ht="21" customHeight="1">
      <c r="A175" s="50" t="s">
        <v>163</v>
      </c>
      <c r="B175" s="45" t="s">
        <v>19</v>
      </c>
      <c r="C175" s="50" t="s">
        <v>387</v>
      </c>
      <c r="D175" s="46">
        <v>4000</v>
      </c>
      <c r="E175" s="46">
        <v>0</v>
      </c>
      <c r="F175" s="57">
        <f t="shared" si="2"/>
        <v>4000</v>
      </c>
    </row>
    <row r="176" spans="1:6" ht="33" customHeight="1">
      <c r="A176" s="50" t="s">
        <v>180</v>
      </c>
      <c r="B176" s="45" t="s">
        <v>19</v>
      </c>
      <c r="C176" s="50" t="s">
        <v>388</v>
      </c>
      <c r="D176" s="46">
        <v>4000</v>
      </c>
      <c r="E176" s="46">
        <v>0</v>
      </c>
      <c r="F176" s="57">
        <f t="shared" si="2"/>
        <v>4000</v>
      </c>
    </row>
    <row r="177" spans="1:6" ht="23.25" customHeight="1">
      <c r="A177" s="50" t="s">
        <v>219</v>
      </c>
      <c r="B177" s="45" t="s">
        <v>19</v>
      </c>
      <c r="C177" s="50" t="s">
        <v>389</v>
      </c>
      <c r="D177" s="46">
        <v>35600</v>
      </c>
      <c r="E177" s="46">
        <v>0</v>
      </c>
      <c r="F177" s="57">
        <f t="shared" si="2"/>
        <v>35600</v>
      </c>
    </row>
    <row r="178" spans="1:6" ht="21.75" customHeight="1">
      <c r="A178" s="50" t="s">
        <v>220</v>
      </c>
      <c r="B178" s="45" t="s">
        <v>19</v>
      </c>
      <c r="C178" s="50" t="s">
        <v>390</v>
      </c>
      <c r="D178" s="46">
        <v>35600</v>
      </c>
      <c r="E178" s="46">
        <v>0</v>
      </c>
      <c r="F178" s="57">
        <f t="shared" si="2"/>
        <v>35600</v>
      </c>
    </row>
    <row r="179" spans="1:6" ht="31.5" customHeight="1">
      <c r="A179" s="50" t="s">
        <v>189</v>
      </c>
      <c r="B179" s="45" t="s">
        <v>19</v>
      </c>
      <c r="C179" s="50" t="s">
        <v>391</v>
      </c>
      <c r="D179" s="46">
        <v>35600</v>
      </c>
      <c r="E179" s="46">
        <v>0</v>
      </c>
      <c r="F179" s="57">
        <f t="shared" si="2"/>
        <v>35600</v>
      </c>
    </row>
    <row r="180" spans="1:6" ht="22.5" customHeight="1">
      <c r="A180" s="50" t="s">
        <v>190</v>
      </c>
      <c r="B180" s="45" t="s">
        <v>19</v>
      </c>
      <c r="C180" s="50" t="s">
        <v>392</v>
      </c>
      <c r="D180" s="46">
        <v>35600</v>
      </c>
      <c r="E180" s="46">
        <v>0</v>
      </c>
      <c r="F180" s="57">
        <f t="shared" si="2"/>
        <v>35600</v>
      </c>
    </row>
    <row r="181" spans="1:6" ht="25.5" customHeight="1">
      <c r="A181" s="50" t="s">
        <v>221</v>
      </c>
      <c r="B181" s="45" t="s">
        <v>19</v>
      </c>
      <c r="C181" s="50" t="s">
        <v>393</v>
      </c>
      <c r="D181" s="46">
        <v>35600</v>
      </c>
      <c r="E181" s="46">
        <v>0</v>
      </c>
      <c r="F181" s="57">
        <f t="shared" si="2"/>
        <v>35600</v>
      </c>
    </row>
    <row r="182" spans="1:6" ht="31.5" customHeight="1">
      <c r="A182" s="50" t="s">
        <v>163</v>
      </c>
      <c r="B182" s="45" t="s">
        <v>19</v>
      </c>
      <c r="C182" s="50" t="s">
        <v>394</v>
      </c>
      <c r="D182" s="46">
        <v>35600</v>
      </c>
      <c r="E182" s="46">
        <v>0</v>
      </c>
      <c r="F182" s="57">
        <f t="shared" si="2"/>
        <v>35600</v>
      </c>
    </row>
    <row r="183" spans="1:6" ht="19.5" customHeight="1">
      <c r="A183" s="50" t="s">
        <v>180</v>
      </c>
      <c r="B183" s="45" t="s">
        <v>19</v>
      </c>
      <c r="C183" s="50" t="s">
        <v>395</v>
      </c>
      <c r="D183" s="46">
        <v>35600</v>
      </c>
      <c r="E183" s="46">
        <v>0</v>
      </c>
      <c r="F183" s="57">
        <f t="shared" si="2"/>
        <v>35600</v>
      </c>
    </row>
    <row r="184" spans="1:6" ht="12.75">
      <c r="A184" s="123"/>
      <c r="B184" s="124"/>
      <c r="C184" s="125">
        <v>0</v>
      </c>
      <c r="D184" s="125">
        <v>0</v>
      </c>
      <c r="E184" s="125">
        <v>0</v>
      </c>
      <c r="F184" s="47">
        <v>0</v>
      </c>
    </row>
    <row r="185" spans="1:6" ht="25.5" customHeight="1">
      <c r="A185" s="89" t="s">
        <v>51</v>
      </c>
      <c r="B185" s="55">
        <v>450</v>
      </c>
      <c r="C185" s="43" t="s">
        <v>17</v>
      </c>
      <c r="D185" s="56">
        <v>0</v>
      </c>
      <c r="E185" s="47">
        <v>309223.98</v>
      </c>
      <c r="F185" s="43" t="s">
        <v>17</v>
      </c>
    </row>
  </sheetData>
  <sheetProtection/>
  <mergeCells count="4">
    <mergeCell ref="E1:F1"/>
    <mergeCell ref="A2:F2"/>
    <mergeCell ref="C4:C6"/>
    <mergeCell ref="D4:D6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view="pageBreakPreview" zoomScaleSheetLayoutView="100" zoomScalePageLayoutView="0" workbookViewId="0" topLeftCell="A7">
      <selection activeCell="E7" sqref="E7"/>
    </sheetView>
  </sheetViews>
  <sheetFormatPr defaultColWidth="9.00390625" defaultRowHeight="12.75"/>
  <cols>
    <col min="1" max="1" width="31.125" style="3" customWidth="1"/>
    <col min="2" max="2" width="4.75390625" style="3" customWidth="1"/>
    <col min="3" max="3" width="24.125" style="3" customWidth="1"/>
    <col min="4" max="4" width="19.00390625" style="5" customWidth="1"/>
    <col min="5" max="5" width="13.00390625" style="5" customWidth="1"/>
    <col min="6" max="6" width="12.375" style="0" customWidth="1"/>
  </cols>
  <sheetData>
    <row r="1" spans="1:6" ht="10.5" customHeight="1">
      <c r="A1" s="18"/>
      <c r="B1" s="20"/>
      <c r="C1" s="1"/>
      <c r="D1" s="21"/>
      <c r="E1" s="109" t="s">
        <v>52</v>
      </c>
      <c r="F1" s="109"/>
    </row>
    <row r="2" spans="1:6" ht="15">
      <c r="A2" s="92" t="s">
        <v>53</v>
      </c>
      <c r="B2" s="92"/>
      <c r="C2" s="92"/>
      <c r="D2" s="92"/>
      <c r="E2" s="92"/>
      <c r="F2" s="92"/>
    </row>
    <row r="3" spans="1:6" ht="11.25" customHeight="1">
      <c r="A3" s="6"/>
      <c r="B3" s="22"/>
      <c r="C3" s="7"/>
      <c r="D3" s="8"/>
      <c r="E3" s="8"/>
      <c r="F3" s="9"/>
    </row>
    <row r="4" spans="1:6" ht="18" customHeight="1">
      <c r="A4" s="58"/>
      <c r="B4" s="59" t="s">
        <v>6</v>
      </c>
      <c r="C4" s="114" t="s">
        <v>54</v>
      </c>
      <c r="D4" s="114" t="s">
        <v>44</v>
      </c>
      <c r="E4" s="60"/>
      <c r="F4" s="61" t="s">
        <v>7</v>
      </c>
    </row>
    <row r="5" spans="1:6" ht="18" customHeight="1">
      <c r="A5" s="59" t="s">
        <v>8</v>
      </c>
      <c r="B5" s="59" t="s">
        <v>9</v>
      </c>
      <c r="C5" s="115"/>
      <c r="D5" s="115"/>
      <c r="E5" s="62" t="s">
        <v>10</v>
      </c>
      <c r="F5" s="63" t="s">
        <v>11</v>
      </c>
    </row>
    <row r="6" spans="1:6" ht="18" customHeight="1">
      <c r="A6" s="58"/>
      <c r="B6" s="59" t="s">
        <v>12</v>
      </c>
      <c r="C6" s="116"/>
      <c r="D6" s="116"/>
      <c r="E6" s="62"/>
      <c r="F6" s="63"/>
    </row>
    <row r="7" spans="1:6" ht="9.75" customHeight="1" thickBot="1">
      <c r="A7" s="11">
        <v>1</v>
      </c>
      <c r="B7" s="12">
        <v>2</v>
      </c>
      <c r="C7" s="12">
        <v>3</v>
      </c>
      <c r="D7" s="13" t="s">
        <v>13</v>
      </c>
      <c r="E7" s="13" t="s">
        <v>14</v>
      </c>
      <c r="F7" s="14" t="s">
        <v>15</v>
      </c>
    </row>
    <row r="8" spans="1:6" ht="24" customHeight="1">
      <c r="A8" s="53" t="s">
        <v>55</v>
      </c>
      <c r="B8" s="64" t="s">
        <v>20</v>
      </c>
      <c r="C8" s="65" t="s">
        <v>17</v>
      </c>
      <c r="D8" s="66">
        <v>0</v>
      </c>
      <c r="E8" s="66">
        <v>-309223.98</v>
      </c>
      <c r="F8" s="67">
        <v>309223.98</v>
      </c>
    </row>
    <row r="9" spans="1:6" ht="11.25" customHeight="1">
      <c r="A9" s="68" t="s">
        <v>21</v>
      </c>
      <c r="B9" s="69"/>
      <c r="C9" s="70"/>
      <c r="D9" s="110">
        <f>SUM(E9+I9)</f>
        <v>0</v>
      </c>
      <c r="E9" s="72"/>
      <c r="F9" s="73"/>
    </row>
    <row r="10" spans="1:6" ht="24.75" customHeight="1">
      <c r="A10" s="53" t="s">
        <v>56</v>
      </c>
      <c r="B10" s="74" t="s">
        <v>22</v>
      </c>
      <c r="C10" s="75" t="s">
        <v>17</v>
      </c>
      <c r="D10" s="111"/>
      <c r="E10" s="71" t="s">
        <v>402</v>
      </c>
      <c r="F10" s="71" t="s">
        <v>402</v>
      </c>
    </row>
    <row r="11" spans="1:6" ht="11.25" customHeight="1">
      <c r="A11" s="68" t="s">
        <v>23</v>
      </c>
      <c r="B11" s="69"/>
      <c r="C11" s="71"/>
      <c r="D11" s="71"/>
      <c r="E11" s="72"/>
      <c r="F11" s="73"/>
    </row>
    <row r="12" spans="1:6" ht="10.5" customHeight="1">
      <c r="A12" s="53"/>
      <c r="B12" s="76"/>
      <c r="C12" s="75"/>
      <c r="D12" s="75"/>
      <c r="E12" s="77"/>
      <c r="F12" s="78"/>
    </row>
    <row r="13" spans="1:6" ht="18" customHeight="1">
      <c r="A13" s="53"/>
      <c r="B13" s="79"/>
      <c r="C13" s="75"/>
      <c r="D13" s="71" t="s">
        <v>402</v>
      </c>
      <c r="E13" s="71" t="s">
        <v>402</v>
      </c>
      <c r="F13" s="71" t="s">
        <v>402</v>
      </c>
    </row>
    <row r="14" spans="1:6" ht="24.75" customHeight="1">
      <c r="A14" s="53" t="s">
        <v>57</v>
      </c>
      <c r="B14" s="80" t="s">
        <v>24</v>
      </c>
      <c r="C14" s="75" t="s">
        <v>17</v>
      </c>
      <c r="D14" s="71" t="s">
        <v>402</v>
      </c>
      <c r="E14" s="71" t="s">
        <v>402</v>
      </c>
      <c r="F14" s="71" t="s">
        <v>402</v>
      </c>
    </row>
    <row r="15" spans="1:6" ht="18" customHeight="1">
      <c r="A15" s="68" t="s">
        <v>25</v>
      </c>
      <c r="B15" s="69"/>
      <c r="C15" s="71"/>
      <c r="D15" s="71" t="s">
        <v>402</v>
      </c>
      <c r="E15" s="71" t="s">
        <v>402</v>
      </c>
      <c r="F15" s="71" t="s">
        <v>402</v>
      </c>
    </row>
    <row r="16" spans="1:6" ht="18" customHeight="1">
      <c r="A16" s="53"/>
      <c r="B16" s="74"/>
      <c r="C16" s="75"/>
      <c r="D16" s="75"/>
      <c r="E16" s="77"/>
      <c r="F16" s="78"/>
    </row>
    <row r="17" spans="1:6" ht="18" customHeight="1">
      <c r="A17" s="53" t="s">
        <v>26</v>
      </c>
      <c r="B17" s="80" t="s">
        <v>27</v>
      </c>
      <c r="C17" s="81" t="s">
        <v>403</v>
      </c>
      <c r="D17" s="66">
        <f>SUM(D18+D22)</f>
        <v>0</v>
      </c>
      <c r="E17" s="66">
        <f>SUM(E18+E22)</f>
        <v>-309223.98</v>
      </c>
      <c r="F17" s="67">
        <f>SUM(D17-E17)</f>
        <v>309223.98</v>
      </c>
    </row>
    <row r="18" spans="1:6" ht="18" customHeight="1">
      <c r="A18" s="53" t="s">
        <v>28</v>
      </c>
      <c r="B18" s="80" t="s">
        <v>29</v>
      </c>
      <c r="C18" s="51" t="s">
        <v>404</v>
      </c>
      <c r="D18" s="66">
        <v>-9284700</v>
      </c>
      <c r="E18" s="66">
        <v>-501736.63</v>
      </c>
      <c r="F18" s="78" t="s">
        <v>17</v>
      </c>
    </row>
    <row r="19" spans="1:6" ht="28.5" customHeight="1">
      <c r="A19" s="82" t="s">
        <v>405</v>
      </c>
      <c r="B19" s="51">
        <v>710</v>
      </c>
      <c r="C19" s="51" t="s">
        <v>406</v>
      </c>
      <c r="D19" s="66">
        <v>-9284700</v>
      </c>
      <c r="E19" s="66">
        <v>-501736.63</v>
      </c>
      <c r="F19" s="78" t="s">
        <v>17</v>
      </c>
    </row>
    <row r="20" spans="1:6" ht="25.5" customHeight="1">
      <c r="A20" s="82" t="s">
        <v>407</v>
      </c>
      <c r="B20" s="51">
        <v>710</v>
      </c>
      <c r="C20" s="51" t="s">
        <v>408</v>
      </c>
      <c r="D20" s="66">
        <v>-9284700</v>
      </c>
      <c r="E20" s="66">
        <v>-501736.63</v>
      </c>
      <c r="F20" s="78" t="s">
        <v>17</v>
      </c>
    </row>
    <row r="21" spans="1:6" ht="37.5" customHeight="1">
      <c r="A21" s="82" t="s">
        <v>409</v>
      </c>
      <c r="B21" s="51">
        <v>710</v>
      </c>
      <c r="C21" s="51" t="s">
        <v>410</v>
      </c>
      <c r="D21" s="66">
        <v>-9284700</v>
      </c>
      <c r="E21" s="66">
        <v>-501736.63</v>
      </c>
      <c r="F21" s="73" t="s">
        <v>17</v>
      </c>
    </row>
    <row r="22" spans="1:6" ht="18" customHeight="1">
      <c r="A22" s="53" t="s">
        <v>30</v>
      </c>
      <c r="B22" s="69" t="s">
        <v>31</v>
      </c>
      <c r="C22" s="51" t="s">
        <v>411</v>
      </c>
      <c r="D22" s="83">
        <v>9284700</v>
      </c>
      <c r="E22" s="83">
        <v>192512.65</v>
      </c>
      <c r="F22" s="54" t="s">
        <v>17</v>
      </c>
    </row>
    <row r="23" spans="1:6" ht="28.5" customHeight="1">
      <c r="A23" s="82" t="s">
        <v>412</v>
      </c>
      <c r="B23" s="51">
        <v>720</v>
      </c>
      <c r="C23" s="51" t="s">
        <v>413</v>
      </c>
      <c r="D23" s="83">
        <v>9284700</v>
      </c>
      <c r="E23" s="83">
        <v>192512.65</v>
      </c>
      <c r="F23" s="54" t="s">
        <v>17</v>
      </c>
    </row>
    <row r="24" spans="1:6" ht="29.25" customHeight="1">
      <c r="A24" s="82" t="s">
        <v>414</v>
      </c>
      <c r="B24" s="51">
        <v>720</v>
      </c>
      <c r="C24" s="51" t="s">
        <v>415</v>
      </c>
      <c r="D24" s="83">
        <v>9284700</v>
      </c>
      <c r="E24" s="83">
        <v>192512.65</v>
      </c>
      <c r="F24" s="78" t="s">
        <v>17</v>
      </c>
    </row>
    <row r="25" spans="1:6" ht="40.5" customHeight="1" thickBot="1">
      <c r="A25" s="82" t="s">
        <v>416</v>
      </c>
      <c r="B25" s="51">
        <v>720</v>
      </c>
      <c r="C25" s="51" t="s">
        <v>417</v>
      </c>
      <c r="D25" s="49">
        <v>9284700</v>
      </c>
      <c r="E25" s="49">
        <v>192512.65</v>
      </c>
      <c r="F25" s="84" t="s">
        <v>17</v>
      </c>
    </row>
    <row r="26" spans="1:6" ht="12" customHeight="1">
      <c r="A26" s="68"/>
      <c r="B26" s="85"/>
      <c r="C26" s="86"/>
      <c r="D26" s="86"/>
      <c r="E26" s="86"/>
      <c r="F26" s="86"/>
    </row>
    <row r="27" spans="1:6" ht="12.75" customHeight="1">
      <c r="A27" s="87" t="s">
        <v>396</v>
      </c>
      <c r="B27" s="85"/>
      <c r="C27" s="88"/>
      <c r="D27" s="86"/>
      <c r="E27" s="112" t="s">
        <v>397</v>
      </c>
      <c r="F27" s="112"/>
    </row>
    <row r="28" spans="1:6" ht="16.5" customHeight="1">
      <c r="A28" s="25"/>
      <c r="B28" s="85"/>
      <c r="C28" s="26" t="s">
        <v>32</v>
      </c>
      <c r="D28" s="86"/>
      <c r="E28" s="113" t="s">
        <v>33</v>
      </c>
      <c r="F28" s="113"/>
    </row>
    <row r="29" spans="1:6" ht="16.5" customHeight="1">
      <c r="A29" s="25"/>
      <c r="B29" s="85"/>
      <c r="C29" s="86"/>
      <c r="D29" s="86"/>
      <c r="E29" s="86"/>
      <c r="F29" s="86"/>
    </row>
    <row r="30" spans="1:6" ht="17.25" customHeight="1">
      <c r="A30" s="87" t="s">
        <v>34</v>
      </c>
      <c r="B30" s="85"/>
      <c r="C30" s="88"/>
      <c r="D30" s="86"/>
      <c r="E30" s="112" t="s">
        <v>398</v>
      </c>
      <c r="F30" s="112"/>
    </row>
    <row r="31" spans="1:6" ht="18" customHeight="1">
      <c r="A31" s="25" t="s">
        <v>35</v>
      </c>
      <c r="B31" s="85"/>
      <c r="C31" s="26" t="s">
        <v>32</v>
      </c>
      <c r="D31" s="86"/>
      <c r="E31" s="113" t="s">
        <v>33</v>
      </c>
      <c r="F31" s="113"/>
    </row>
    <row r="32" spans="1:6" ht="21" customHeight="1">
      <c r="A32" s="25"/>
      <c r="B32" s="85"/>
      <c r="C32" s="86"/>
      <c r="D32" s="86"/>
      <c r="E32" s="86"/>
      <c r="F32" s="86"/>
    </row>
    <row r="33" spans="1:6" ht="21" customHeight="1">
      <c r="A33" s="25" t="s">
        <v>36</v>
      </c>
      <c r="B33" s="85"/>
      <c r="C33" s="88"/>
      <c r="D33" s="86"/>
      <c r="E33" s="112" t="s">
        <v>399</v>
      </c>
      <c r="F33" s="112"/>
    </row>
    <row r="34" spans="1:6" ht="21" customHeight="1">
      <c r="A34" s="25"/>
      <c r="B34" s="85"/>
      <c r="C34" s="26" t="s">
        <v>32</v>
      </c>
      <c r="D34" s="86"/>
      <c r="E34" s="113" t="s">
        <v>33</v>
      </c>
      <c r="F34" s="113"/>
    </row>
    <row r="35" spans="1:6" ht="21" customHeight="1">
      <c r="A35" s="25"/>
      <c r="B35" s="85"/>
      <c r="C35" s="86"/>
      <c r="D35" s="86"/>
      <c r="E35" s="86"/>
      <c r="F35" s="86"/>
    </row>
    <row r="36" spans="1:6" ht="21" customHeight="1">
      <c r="A36" s="25" t="s">
        <v>60</v>
      </c>
      <c r="B36" s="85"/>
      <c r="C36" s="86"/>
      <c r="D36" s="86"/>
      <c r="E36" s="86"/>
      <c r="F36" s="86"/>
    </row>
    <row r="37" spans="1:6" ht="12.75" customHeight="1">
      <c r="A37" s="15"/>
      <c r="B37" s="16"/>
      <c r="C37" s="17"/>
      <c r="D37" s="17"/>
      <c r="E37" s="17"/>
      <c r="F37" s="17"/>
    </row>
    <row r="38" spans="1:6" ht="12.75" customHeight="1">
      <c r="A38" s="15"/>
      <c r="B38" s="16"/>
      <c r="C38" s="17"/>
      <c r="D38" s="17"/>
      <c r="E38" s="17"/>
      <c r="F38" s="17"/>
    </row>
    <row r="39" spans="1:6" ht="12.75" customHeight="1">
      <c r="A39" s="15"/>
      <c r="B39" s="16"/>
      <c r="C39" s="17"/>
      <c r="D39" s="17"/>
      <c r="E39" s="17"/>
      <c r="F39" s="17"/>
    </row>
    <row r="40" spans="1:6" ht="12.75" customHeight="1">
      <c r="A40" s="15"/>
      <c r="B40" s="16"/>
      <c r="C40" s="17"/>
      <c r="D40" s="17"/>
      <c r="E40" s="17"/>
      <c r="F40" s="17"/>
    </row>
    <row r="41" spans="1:6" ht="22.5" customHeight="1">
      <c r="A41" s="15"/>
      <c r="B41" s="16"/>
      <c r="C41" s="17"/>
      <c r="D41" s="17"/>
      <c r="E41" s="17"/>
      <c r="F41" s="17"/>
    </row>
    <row r="42" spans="1:4" ht="11.25" customHeight="1">
      <c r="A42" s="4"/>
      <c r="B42" s="4"/>
      <c r="C42" s="18"/>
      <c r="D42" s="19"/>
    </row>
    <row r="43" spans="1:4" ht="11.25" customHeight="1">
      <c r="A43" s="4"/>
      <c r="B43" s="4"/>
      <c r="C43" s="18"/>
      <c r="D43" s="19"/>
    </row>
    <row r="44" spans="1:4" ht="11.25" customHeight="1">
      <c r="A44" s="4"/>
      <c r="B44" s="4"/>
      <c r="C44" s="18"/>
      <c r="D44" s="19"/>
    </row>
    <row r="45" spans="1:4" ht="11.25" customHeight="1">
      <c r="A45" s="4"/>
      <c r="B45" s="4"/>
      <c r="C45" s="18"/>
      <c r="D45" s="19"/>
    </row>
    <row r="46" spans="1:4" ht="11.25" customHeight="1">
      <c r="A46" s="4"/>
      <c r="B46" s="4"/>
      <c r="C46" s="18"/>
      <c r="D46" s="19"/>
    </row>
    <row r="47" spans="1:4" ht="11.25" customHeight="1">
      <c r="A47" s="4"/>
      <c r="B47" s="4"/>
      <c r="C47" s="18"/>
      <c r="D47" s="19"/>
    </row>
    <row r="48" spans="1:4" ht="11.25" customHeight="1">
      <c r="A48" s="4"/>
      <c r="B48" s="4"/>
      <c r="C48" s="18"/>
      <c r="D48" s="19"/>
    </row>
    <row r="49" spans="1:4" ht="11.25" customHeight="1">
      <c r="A49" s="4"/>
      <c r="B49" s="4"/>
      <c r="C49" s="18"/>
      <c r="D49" s="19"/>
    </row>
    <row r="50" spans="1:4" ht="11.25" customHeight="1">
      <c r="A50" s="4"/>
      <c r="B50" s="4"/>
      <c r="C50" s="18"/>
      <c r="D50" s="19"/>
    </row>
    <row r="51" spans="1:4" ht="11.25" customHeight="1">
      <c r="A51" s="4"/>
      <c r="B51" s="4"/>
      <c r="C51" s="18"/>
      <c r="D51" s="19"/>
    </row>
    <row r="52" spans="1:4" ht="11.25" customHeight="1">
      <c r="A52" s="4"/>
      <c r="B52" s="4"/>
      <c r="C52" s="18"/>
      <c r="D52" s="19"/>
    </row>
    <row r="53" spans="1:4" ht="11.25" customHeight="1">
      <c r="A53" s="4"/>
      <c r="B53" s="4"/>
      <c r="C53" s="18"/>
      <c r="D53" s="19"/>
    </row>
    <row r="54" spans="1:4" ht="11.25" customHeight="1">
      <c r="A54" s="4"/>
      <c r="B54" s="4"/>
      <c r="C54" s="18"/>
      <c r="D54" s="19"/>
    </row>
    <row r="55" spans="1:4" ht="11.25" customHeight="1">
      <c r="A55" s="4"/>
      <c r="B55" s="4"/>
      <c r="C55" s="18"/>
      <c r="D55" s="19"/>
    </row>
    <row r="56" spans="1:4" ht="11.25" customHeight="1">
      <c r="A56" s="4"/>
      <c r="B56" s="4"/>
      <c r="C56" s="18"/>
      <c r="D56" s="19"/>
    </row>
    <row r="57" spans="1:4" ht="11.25" customHeight="1">
      <c r="A57" s="4"/>
      <c r="B57" s="4"/>
      <c r="C57" s="18"/>
      <c r="D57" s="19"/>
    </row>
    <row r="58" spans="1:4" ht="11.25" customHeight="1">
      <c r="A58" s="4"/>
      <c r="B58" s="4"/>
      <c r="C58" s="18"/>
      <c r="D58" s="19"/>
    </row>
    <row r="59" spans="1:4" ht="11.25" customHeight="1">
      <c r="A59" s="4"/>
      <c r="B59" s="4"/>
      <c r="C59" s="18"/>
      <c r="D59" s="19"/>
    </row>
    <row r="60" spans="1:4" ht="11.25" customHeight="1">
      <c r="A60" s="4"/>
      <c r="B60" s="4"/>
      <c r="C60" s="18"/>
      <c r="D60" s="19"/>
    </row>
    <row r="61" spans="1:4" ht="11.25" customHeight="1">
      <c r="A61" s="4"/>
      <c r="B61" s="4"/>
      <c r="C61" s="18"/>
      <c r="D61" s="19"/>
    </row>
    <row r="62" ht="23.25" customHeight="1">
      <c r="A62" s="4"/>
    </row>
    <row r="63" ht="9.75" customHeight="1"/>
    <row r="64" spans="1:3" ht="12.75" customHeight="1">
      <c r="A64" s="18"/>
      <c r="B64" s="18"/>
      <c r="C64" s="1"/>
    </row>
  </sheetData>
  <sheetProtection/>
  <mergeCells count="11">
    <mergeCell ref="E31:F31"/>
    <mergeCell ref="E33:F33"/>
    <mergeCell ref="E34:F34"/>
    <mergeCell ref="C4:C6"/>
    <mergeCell ref="D4:D6"/>
    <mergeCell ref="E1:F1"/>
    <mergeCell ref="A2:F2"/>
    <mergeCell ref="D9:D10"/>
    <mergeCell ref="E27:F27"/>
    <mergeCell ref="E28:F28"/>
    <mergeCell ref="E30:F30"/>
  </mergeCells>
  <printOptions/>
  <pageMargins left="0.7874015748031497" right="0.3937007874015748" top="0.5905511811023623" bottom="0.7874015748031497" header="0" footer="0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"Референт"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БУХГАЛТЕР</cp:lastModifiedBy>
  <cp:lastPrinted>2013-02-27T08:05:29Z</cp:lastPrinted>
  <dcterms:created xsi:type="dcterms:W3CDTF">2008-12-30T08:38:45Z</dcterms:created>
  <dcterms:modified xsi:type="dcterms:W3CDTF">2017-05-29T08:25:29Z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